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mc:AlternateContent xmlns:mc="http://schemas.openxmlformats.org/markup-compatibility/2006">
    <mc:Choice Requires="x15">
      <x15ac:absPath xmlns:x15ac="http://schemas.microsoft.com/office/spreadsheetml/2010/11/ac" url="C:\Users\Sebastian\Dropbox\Jane files\AUCTION Results\AUCTION COMPLETE INFO\2015\"/>
    </mc:Choice>
  </mc:AlternateContent>
  <bookViews>
    <workbookView xWindow="0" yWindow="0" windowWidth="20400" windowHeight="7752"/>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2" i="1" l="1"/>
</calcChain>
</file>

<file path=xl/sharedStrings.xml><?xml version="1.0" encoding="utf-8"?>
<sst xmlns="http://schemas.openxmlformats.org/spreadsheetml/2006/main" count="498" uniqueCount="291">
  <si>
    <t>LOT_NO</t>
  </si>
  <si>
    <t>EVENT_NAME</t>
  </si>
  <si>
    <t>TITLE</t>
  </si>
  <si>
    <t>ARTIST</t>
  </si>
  <si>
    <t>STARTING_BID</t>
  </si>
  <si>
    <t>PREMIUM_PERCENT</t>
  </si>
  <si>
    <t>HAMMER_PRICE</t>
  </si>
  <si>
    <t>BIRTH_YEAR</t>
  </si>
  <si>
    <t>SIGNED_DATED</t>
  </si>
  <si>
    <t>MEDIUM</t>
  </si>
  <si>
    <t>EVENT_DATE</t>
  </si>
  <si>
    <t>PROVENANCE</t>
  </si>
  <si>
    <t>WRITE_UP</t>
  </si>
  <si>
    <t>LITERATURE</t>
  </si>
  <si>
    <t>CERTIFICATION</t>
  </si>
  <si>
    <t>Exhibited</t>
  </si>
  <si>
    <t>Awarded</t>
  </si>
  <si>
    <t>1st Online Auction</t>
  </si>
  <si>
    <t>16,80%</t>
  </si>
  <si>
    <t>Size</t>
  </si>
  <si>
    <t>oil on canvas</t>
  </si>
  <si>
    <t>oil on masonite board</t>
  </si>
  <si>
    <t>mixed media</t>
  </si>
  <si>
    <t xml:space="preserve">signed (lower right) </t>
  </si>
  <si>
    <t xml:space="preserve">watercolor on paper </t>
  </si>
  <si>
    <t>signed (lower right)</t>
  </si>
  <si>
    <t>14” x 11” (36 cm x 28 cm)</t>
  </si>
  <si>
    <t xml:space="preserve">mixed media </t>
  </si>
  <si>
    <t xml:space="preserve">signed (lower left) </t>
  </si>
  <si>
    <t xml:space="preserve">pastel on paper </t>
  </si>
  <si>
    <t>watercolor on paper</t>
  </si>
  <si>
    <t>13” x 9 1/2” (33 cm x 24 cm)</t>
  </si>
  <si>
    <t>signed</t>
  </si>
  <si>
    <t>Fernando Zobel</t>
  </si>
  <si>
    <t>Saeta</t>
  </si>
  <si>
    <t>El Toro</t>
  </si>
  <si>
    <t>Woman with Hat 1</t>
  </si>
  <si>
    <t>Knight in Full Armor</t>
  </si>
  <si>
    <t>El Rey 1</t>
  </si>
  <si>
    <t>Study of Old Man’s Face</t>
  </si>
  <si>
    <t>Saeta (with Hippo &amp; Landscape on revese side)</t>
  </si>
  <si>
    <t>Ocean</t>
  </si>
  <si>
    <t>Paso</t>
  </si>
  <si>
    <t>Ocean 2</t>
  </si>
  <si>
    <t>Scribble</t>
  </si>
  <si>
    <t>Horizon</t>
  </si>
  <si>
    <t>Portrait of Jim Pfeufer with Clarinet</t>
  </si>
  <si>
    <t>Woman with Hat 2</t>
  </si>
  <si>
    <t>Armored Knight</t>
  </si>
  <si>
    <t>Saeta sketch (booklet)</t>
  </si>
  <si>
    <t>Assorted hand-colored drawings</t>
  </si>
  <si>
    <t>Abstract</t>
  </si>
  <si>
    <t>With Jim and Reed in Brewster</t>
  </si>
  <si>
    <t>Man at Piano</t>
  </si>
  <si>
    <t>Saeta drawings &amp; paintings</t>
  </si>
  <si>
    <t>Self-portrait</t>
  </si>
  <si>
    <t>Boy with Sombrero</t>
  </si>
  <si>
    <t>Carroza 1</t>
  </si>
  <si>
    <t>Abstract landscape</t>
  </si>
  <si>
    <t>Sketchbook (dedicated to Joe)</t>
  </si>
  <si>
    <t>Portrait of Eric</t>
  </si>
  <si>
    <t>View of Cuenca with letter</t>
  </si>
  <si>
    <t>Orange &amp; Sea spray with letter from Seville</t>
  </si>
  <si>
    <t>Smiling Woman</t>
  </si>
  <si>
    <t>Black Dragon Spirit</t>
  </si>
  <si>
    <t>St. Bicaronatus (Patron of Cooks)</t>
  </si>
  <si>
    <t>Drawing of a Tree</t>
  </si>
  <si>
    <t>Study of a Horse</t>
  </si>
  <si>
    <t>Self-Portrait with Christmas Greetings</t>
  </si>
  <si>
    <t>Fantastic vehicle</t>
  </si>
  <si>
    <t>Whimsical Alien</t>
  </si>
  <si>
    <t>Joachim</t>
  </si>
  <si>
    <t>Knight at Full Gallop</t>
  </si>
  <si>
    <t>El Rey 2</t>
  </si>
  <si>
    <t>Assorted drawings</t>
  </si>
  <si>
    <t>Royal figure</t>
  </si>
  <si>
    <t>Girl</t>
  </si>
  <si>
    <t>Cosmos</t>
  </si>
  <si>
    <t>Knight on Horse</t>
  </si>
  <si>
    <t>Expression dibojos de Zobel</t>
  </si>
  <si>
    <t>Zobel: An Exhibition of New Paintings and Drawings</t>
  </si>
  <si>
    <t>Hua</t>
  </si>
  <si>
    <t>Carroza 2</t>
  </si>
  <si>
    <t>Christmas Card and Saeta</t>
  </si>
  <si>
    <t>Picassoesque Woman</t>
  </si>
  <si>
    <t>Orpheus</t>
  </si>
  <si>
    <t>El Jardin</t>
  </si>
  <si>
    <t>Portrait of Joachim (with bird on shoulder)</t>
  </si>
  <si>
    <t>Variacion nobre una veronica De Domenico Fati</t>
  </si>
  <si>
    <t>Carroza</t>
  </si>
  <si>
    <t>Table &amp; chairs</t>
  </si>
  <si>
    <t>Sketchbook (Presentation copy)</t>
  </si>
  <si>
    <t>Little girl</t>
  </si>
  <si>
    <t>Bishop &amp; Abstract</t>
  </si>
  <si>
    <t>(Moorish) Knight with Standard</t>
  </si>
  <si>
    <t>Portrait of Reed</t>
  </si>
  <si>
    <t>Harvest</t>
  </si>
  <si>
    <t>Sala Nebli</t>
  </si>
  <si>
    <t>Jim and Reed Pfeufer 2015</t>
  </si>
  <si>
    <t>Modernist cityscape</t>
  </si>
  <si>
    <t>Garden Window with a Trumpet</t>
  </si>
  <si>
    <t>48” x 24” (122 cm x 61 cm)</t>
  </si>
  <si>
    <t>Gifting the musical and artistic Joachim with a trumpet, the instrument is  immortalized along with some greenery  in Zobel’s interpretation of a scene from  the Pfeufer family’s Providence, Rhode Island home.</t>
  </si>
  <si>
    <t xml:space="preserve">etching </t>
  </si>
  <si>
    <t>23/30 10” x 7 1/2” (25 cm x 19 cm)</t>
  </si>
  <si>
    <t xml:space="preserve">Zobel never waited for inspiration to strike, and was almost always doing something, whether it was doodling or drawing a study that would lead to finished work. </t>
  </si>
  <si>
    <t>etching</t>
  </si>
  <si>
    <t xml:space="preserve"> 10” x 7” (25 cm x 18 cm)</t>
  </si>
  <si>
    <t>Describing a private bullfight, Zobel wrote: “The ring was hung with tapestries and old flags &amp; looked very splendid &amp; posh &amp; unusual &amp; the lights suddenly failed us and we were left in the dark unable to leave our seats for half an hour because to do so we had to cross the ring in the dark and the ring had a bull in it and bulls can see in the dark...”</t>
  </si>
  <si>
    <t>The View of the Museum</t>
  </si>
  <si>
    <t>Seated Man (Nothing III)</t>
  </si>
  <si>
    <t>Untitled Landscape</t>
  </si>
  <si>
    <t>a.)Antb.)Grasshopper with fiddle</t>
  </si>
  <si>
    <t xml:space="preserve"> 6 1/2” x 10” (17 cm x 25 cm)</t>
  </si>
  <si>
    <t>Capturing the peculiarities of certain personalities, Zobel said: “I happen to like painting people doing odd things, among them being themselves.”</t>
  </si>
  <si>
    <t>10” x 4 1/2” (25 cm x 11 cm)</t>
  </si>
  <si>
    <t xml:space="preserve">Knights fascinated Zobel, and perhaps he identified as one. He wrote in 1953: “...I am afraid I shall be cursed to my dying day with a strong romantic streak that I deprecate or minimize intellectually and applaud emotionally.” </t>
  </si>
  <si>
    <t xml:space="preserve">signed and dated 1951 (lower right)  </t>
  </si>
  <si>
    <t>5” x 3” (13 cm x 8 cm)</t>
  </si>
  <si>
    <t>In the 1950’s, Zobel would further his studies on printmaking techniques at the Rhode Island School of Design, going beyond woodprints and rubber cut prints.</t>
  </si>
  <si>
    <t xml:space="preserve">5” x 4” (13 cm x 10 cm)
</t>
  </si>
  <si>
    <t>Joyfully exercising his artistic muscles, Zobel once wrote: “I haven’t drawn this sort of thing for almost 4 years and, once I got the rust out of my joints, I found that I was drawing much better than before.”</t>
  </si>
  <si>
    <t xml:space="preserve">pen &amp; ink on paper </t>
  </si>
  <si>
    <t>48” x 27” (122 cm x 69 cm)</t>
  </si>
  <si>
    <t>Doodling on both sides of any available sheet of paper (preferably a clean one), Zobel was an enthusiastic wielder of any drawing implement. “...a sketchbook is a good thing to have, because even a dot or a smudge at the right moment will remind you many months later of that something you would want to remember.” 
(</t>
  </si>
  <si>
    <t xml:space="preserve">signed and dated 1962 (lower right) </t>
  </si>
  <si>
    <t>6/16 7 1/2” x 9” (19 cm x 23 cm)</t>
  </si>
  <si>
    <t xml:space="preserve">For the artist distilling and capturing the essence of movement was the point of his abstract art, whether it was leaves stirred by the wind, waves cresting in the sea, the gait of an exhausted person walking along on a sweltering afternoon.   </t>
  </si>
  <si>
    <t xml:space="preserve">signed (lower right) 
</t>
  </si>
  <si>
    <t>9” x 6” (23 cm x 15 cm)</t>
  </si>
  <si>
    <t xml:space="preserve">Religious pageantry and rituals fascinated Zobel, he who painted carrozas and would write extensively about folk art. </t>
  </si>
  <si>
    <t>signed and dated 1962 (lower right)</t>
  </si>
  <si>
    <t xml:space="preserve"> etching</t>
  </si>
  <si>
    <t xml:space="preserve"> 5/16 7” x 6 1/4” (18 cm x 16 cm)</t>
  </si>
  <si>
    <t>Zobel was also known for his warmth, generosity and open spirit. Gifts of his art weren’t made lightly, but were done with the knowledge they were going to someone who truly appreciated such things.</t>
  </si>
  <si>
    <t>16/30 10” x 7 1/2” (25 cm x 19 cm)</t>
  </si>
  <si>
    <t xml:space="preserve">No longer preoccupied with the debate between the figurative and abstract, Zobel’s concern was purity of expression, especially when it came to lines.. </t>
  </si>
  <si>
    <t xml:space="preserve"> etching </t>
  </si>
  <si>
    <t xml:space="preserve">2/65 9” x 10 1/2” (25 cm x 19 cm)
</t>
  </si>
  <si>
    <t>Thanks to his stay at RISD, prints also made their way to the Pfeufer residence, reminders of a time when Zobel strove to gain a better understanding of the medium.</t>
  </si>
  <si>
    <t xml:space="preserve">oil on wood </t>
  </si>
  <si>
    <t>14 1/4” x 6 1/2” (36 cm x 17 cm)</t>
  </si>
  <si>
    <t>During his tenure as a director for the graphic design department, Jim Pfeufer was instrumental in getting Zobel to teach and study at RISD as a visiting instructor.</t>
  </si>
  <si>
    <t>6 1/2” x 10” (17 cm x 25 cm)</t>
  </si>
  <si>
    <t>Many of Zobel’s work over the years were kept in the Pfeufer’s flat files, like this etching, forming part of a treasure trove and time capsule for Eric Pfeufer, Jim and Reed’s younger son.</t>
  </si>
  <si>
    <t>10” x 5” (25 cm x 12 cm)</t>
  </si>
  <si>
    <t>Printmaking’s various forms fascinated Zobel, and he set out with determination to learn their various iterations. The process and creating the resulting artworks would continue to engage him over the years.</t>
  </si>
  <si>
    <t>pen &amp; ink on paper</t>
  </si>
  <si>
    <t xml:space="preserve"> 5 1/2” x 3” (14 cm x 8 cm)</t>
  </si>
  <si>
    <t xml:space="preserve">Believing in the intrinsic value of words, never using them lightly, Zobel named a series of works after a word which meant dart or arrow, but also represented a sad and dramatic flamenco song -- the “Saeta” series. </t>
  </si>
  <si>
    <t>10” x 7” (25 cm x 18 cm)</t>
  </si>
  <si>
    <t>Whimsical pieces depicting almost fanciful characters. Zobel was fond of children and never tired of drawing for their amusement.</t>
  </si>
  <si>
    <t xml:space="preserve"> 9/20 13 1/2” x 10” (34 cm x 25 cm)</t>
  </si>
  <si>
    <t xml:space="preserve">Considered one of the country’s early Philippine Arts scholars, Zobel enthusiastically delved into traditions, stylistic influences seen in folk art, Calatagan ceramics (featuring his photos and impeccable notes. </t>
  </si>
  <si>
    <t xml:space="preserve"> 21/30 7 1/2” x 9 1/2” (19 cm x 24 cm)</t>
  </si>
  <si>
    <t>In 1974, Zobel writes humorously about his show in Seville: “...The orange trees in the streets are full of fruit and the city walls are plastered with posters that say ‘ZOBEL’ --I feel like a soft drink or a circus. Perhaps I am both.”</t>
  </si>
  <si>
    <t xml:space="preserve">signed and dedicated 1976 (lower right) </t>
  </si>
  <si>
    <t>7 1/2” x 11 1/4” (19 cm x 29 cm)</t>
  </si>
  <si>
    <t xml:space="preserve">Describing the necessity of painting daily, Zobel once wrote: “I have reached the stage where I quite naturally paint every  morning. this way the inevitable mistakes and destructions matter less. “ </t>
  </si>
  <si>
    <t>11” x 8 1/2” (28 cm x 22 cm)</t>
  </si>
  <si>
    <t>Zobel creates a caricature made up of quickly-drawn lines that convey character--the kind that might easily bring up hilarious memories.</t>
  </si>
  <si>
    <t xml:space="preserve">signed (upper right of cover) </t>
  </si>
  <si>
    <t xml:space="preserve"> (5 pages in booklet) 6” x 5” (15 cm x 15 cm)</t>
  </si>
  <si>
    <t>Before hitting on the idea of using the glass hypodermic to apply those straight black lines of acrylic, Zobel played with various media, and compositions for his Saetas. His experimentation and play would continue in many forms through the years.</t>
  </si>
  <si>
    <t xml:space="preserve">pen &amp; ink on paper 
</t>
  </si>
  <si>
    <t xml:space="preserve">pen and ink on paper </t>
  </si>
  <si>
    <t>Possibly a sketch of one of the Pfeufer boys, done during summer. Charmingly depicts the subject’s youth and innocence,  possibly done around the time of Eric Pfeufer’s portrait with winged helmet.</t>
  </si>
  <si>
    <t xml:space="preserve">signed and dated 1954 (lower right) </t>
  </si>
  <si>
    <t>22” x 10” (56 cm x 25 cm)</t>
  </si>
  <si>
    <t>Describing the carroza as “the silver chariot of the Virgin” to the Pfeufers, the subject matter fascinated him in different ways, and at its height found expression in different media: oils, acrylics, tempera and various type of print.</t>
  </si>
  <si>
    <t xml:space="preserve">dated 1957 </t>
  </si>
  <si>
    <t xml:space="preserve"> 7 1/2” x 5” (19 cm x 13 cm)</t>
  </si>
  <si>
    <t>Zobel was particular about the type of ink he used. “If you can possibly manage it, there is one thing I’d like you to bring me,” he wrote in  November 1960. “One or two small bottles of that black Pelikan fountain pen ink. I’ve tried twice to have it sent but the stuff just seems to vanish.”</t>
  </si>
  <si>
    <t xml:space="preserve">dated 1960 </t>
  </si>
  <si>
    <t xml:space="preserve"> 8 1/2” x 11” (22 cm x 28 cm)</t>
  </si>
  <si>
    <t xml:space="preserve">Fernando’s drawings or sketches, especially landscapes, reflect other things than just the view in front of him--he would be  captivated by a certain quality of light, or a rhythm only he could discern.
</t>
  </si>
  <si>
    <t xml:space="preserve">1/1000 </t>
  </si>
  <si>
    <t>7 1/4” x 4 1/2” (18 cm x 11 cm)</t>
  </si>
  <si>
    <t xml:space="preserve">Circa 1957 </t>
  </si>
  <si>
    <t xml:space="preserve"> 24” x 18” (61 cm x 46 cm)</t>
  </si>
  <si>
    <t xml:space="preserve">circa 1954 </t>
  </si>
  <si>
    <t xml:space="preserve">graphite on paper </t>
  </si>
  <si>
    <t>(pen &amp; ink) 12” x 9” (30 cm x 23 cm)</t>
  </si>
  <si>
    <t xml:space="preserve">Before he left for Spain, Zobel wrote to the Pfeufers, expressing his gratitude: “You have led me to consider the road and the nature of roads, turning me from a cart into a traveller.”  </t>
  </si>
  <si>
    <t xml:space="preserve">dated 1979 </t>
  </si>
  <si>
    <t xml:space="preserve">watercolor, pen &amp; ink on paper 
</t>
  </si>
  <si>
    <t>11” x 15 1/2” (28 cm x 39 cm)</t>
  </si>
  <si>
    <t>A letter thanking the Pfeufers for the landscape depicting Cape Cod, brought over by Zobel’s nephew. It contains a watercolor referencing the piece</t>
  </si>
  <si>
    <t xml:space="preserve">signed and dated 1977 </t>
  </si>
  <si>
    <t>watercolor, pen &amp; ink on paper</t>
  </si>
  <si>
    <t xml:space="preserve"> 6 1/2” x 9” (17 cm x 23 cm)</t>
  </si>
  <si>
    <t>In this letter, Zobel writes to the Pfeufers from Seville, thanking them for their Christmas greetings, while musing about the vivid oranges in his part of the world. 
(</t>
  </si>
  <si>
    <t xml:space="preserve">signed and dated 1954 (lower left) </t>
  </si>
  <si>
    <t xml:space="preserve"> 12” x 9” (30 cm x 23 cm)</t>
  </si>
  <si>
    <t>A portrait of a smiling woman, possibly in military or diplomatic uniform, created with pen and watercolor.</t>
  </si>
  <si>
    <t>13/15 10 1/2” x 11 1/2” (27 cm x 29 cm</t>
  </si>
  <si>
    <t xml:space="preserve">Broadening his knowledge for the sheer love of learning, Zobel wrote to Eric Pfeufer about learning Japanese calligraphy, </t>
  </si>
  <si>
    <t>Zobel’s talent and humor was boundless, earning him the title of the family wit in his large clan.</t>
  </si>
  <si>
    <t>Always displaying an elegance of line, Zobel could render details, texture, and infuse a story into a drawing.</t>
  </si>
  <si>
    <t>8 1/4” x 7” (21 cm x 18 cm)</t>
  </si>
  <si>
    <t>Displaying a technique almost similar to Chinese painting, it isn’t difficult to imagine the thick and dark marker lines as spontaneous ink brushstrokes.</t>
  </si>
  <si>
    <t xml:space="preserve"> pen &amp; ink on paper </t>
  </si>
  <si>
    <t>6” x 7” (15 cm x 18 cm)</t>
  </si>
  <si>
    <t xml:space="preserve">An enthusiastic giver and receiver of hand-drawn Christmas cards, the Pfeufers always were in Zobel’s thoughts, and certainly almost always were recipients of his handiwork every holiday season.
</t>
  </si>
  <si>
    <t>8 1/2” x 11” (22 cm x 28 cm)</t>
  </si>
  <si>
    <t>Humor, imagination and affection combine in this whimsical drawing that depicts a UFO-car-house hybrid that has a welcome mat ready for visitors.</t>
  </si>
  <si>
    <t xml:space="preserve">signed </t>
  </si>
  <si>
    <t xml:space="preserve"> 8 1/2” x 6 1/2” (22 cm x 17 cm)</t>
  </si>
  <si>
    <t xml:space="preserve">Possibly continuing in the humorous vein of the previous drawing featuring the spaceship-house, an alien who looks like part of a family of beings from outer space, holding on to the hand of a now-unseen alien partner. </t>
  </si>
  <si>
    <t xml:space="preserve">signed and dated 1953 (lower left) </t>
  </si>
  <si>
    <t xml:space="preserve">oil on masonite board </t>
  </si>
  <si>
    <t>48” x 16” (122 cm x 41 cm)</t>
  </si>
  <si>
    <t>As the middle child, Joachim Pfeufer stood out as a gifted musician and painter in his own right. Here, he is depicted with a mug of what looks like coffee.</t>
  </si>
  <si>
    <t xml:space="preserve">watercolor on paper 
</t>
  </si>
  <si>
    <t>10” x 10” (25 cm x 25 cm)</t>
  </si>
  <si>
    <t>Inks and watercolors combine in a lighthearted and whimsical illustration of a knight riding into battle or a duel, sword raised, shield at the ready, winged helmet fastened on while looking like its ready to take flight.</t>
  </si>
  <si>
    <t xml:space="preserve">signed and dated 1951 (lower right) 
</t>
  </si>
  <si>
    <t xml:space="preserve"> 5” x 3” (13 cm x 8 cm)</t>
  </si>
  <si>
    <t>The printmaking process always fascinated Zobel, and he sought to master it ever since he expanded his grasp of the medium from attending RISD, under the advice of Jim Pfeufer.</t>
  </si>
  <si>
    <t>pen on paper</t>
  </si>
  <si>
    <t xml:space="preserve"> 9 1/2” x 12 1/2” (24 cm x 32 cm)
</t>
  </si>
  <si>
    <t xml:space="preserve">Never without a sketchbook to note down or capture ideas that could be used in later work-- the pages could contain doodles, a telephone number--anything was possible within those blank pages. </t>
  </si>
  <si>
    <t xml:space="preserve">signed and dedicated to Jim and Reed 1974 </t>
  </si>
  <si>
    <t>Zobel’s experience as a curator and inborn attention to detail made the museum of abstract art he started in Cuenca, Spain a must-see destination for art lovers.</t>
  </si>
  <si>
    <t xml:space="preserve">signed, titled and dated Oct. 11, 1953 (verso) </t>
  </si>
  <si>
    <t xml:space="preserve"> 45 1/2” x 20 1/2” (116 cm x 52 cm)
</t>
  </si>
  <si>
    <t>Literature: Purita Kalaw - Ledesma and Amadis Ma. Guerrero, The Strugle for Philippine Art, Vera-Reyes Inc., 1974, p.47</t>
  </si>
  <si>
    <t>Zobel’s first exhibit was at the Philippine Art  Gallery in 1953 where this work was exhibited, and Seated Man (Nothing III) went on to be  exibited in Boston, and was presented to the Pfeufers as a gift.</t>
  </si>
  <si>
    <t xml:space="preserve"> 12” x 7 1/2” (30 cm x 19 cm)</t>
  </si>
  <si>
    <t>Detailed image of a royal figure dressed in all his finery, from a rapier fastened near the leg, to an ostentatious feather topping the tricorn hat.</t>
  </si>
  <si>
    <t xml:space="preserve">22” x 17” (56 cm x 43 cm)
</t>
  </si>
  <si>
    <t>“I finally got out of my system ... the old-young woman from New York (but she came out very Filipino &amp; like the overdressed women who used to feed me lumps of sugar as a kid)” --letter dated Aug 17, 1953</t>
  </si>
  <si>
    <t>19/30 7 1/4” x 9” (18 cm x 23 cm)</t>
  </si>
  <si>
    <t>Much like the Oriental brush art he so admired, Zobel’s art would embody the forces of structure and spontaneity at play, not unlike a clever game of chess played on both sides by a single master.</t>
  </si>
  <si>
    <t>4” x 7” (10 cm x 18 cm)</t>
  </si>
  <si>
    <t>Whenever inspiration struck, Zobel never took it for granted, jotting down ideas when he would be hit be flashes of clarity.</t>
  </si>
  <si>
    <t xml:space="preserve"> 9/25 22” x 17” (56 cm x 43 cm)</t>
  </si>
  <si>
    <t xml:space="preserve">Work dedicated to Joachim Pfeufer, the oldest child of Jim and Reed, and an artist who in turn benefited from Zobel’s friendship when he needed advice and guidance.
</t>
  </si>
  <si>
    <t xml:space="preserve">dated 1970  </t>
  </si>
  <si>
    <t xml:space="preserve">print
</t>
  </si>
  <si>
    <t xml:space="preserve"> 18 1/2” x 13” (46 cm x 33 cm)</t>
  </si>
  <si>
    <t xml:space="preserve">“I like my paintings but I’m full of doubts,” he once expressed in a letter in the late 1950s. Nevertheless, he would unstintingly express his gratitude to the Pfeufers every chance he got: “There is a solid little lump of pure gratitude and affection hidden away inside my increasingly curt exterior. It belongs to you.”
</t>
  </si>
  <si>
    <t xml:space="preserve"> print </t>
  </si>
  <si>
    <t xml:space="preserve">14” x 9” (36 cm x 23 cm)
</t>
  </si>
  <si>
    <t xml:space="preserve">Poster promoting Zobel’s new works, an item which has become a collectible in itself.
</t>
  </si>
  <si>
    <t xml:space="preserve">Chinese brush ink/calligraphy </t>
  </si>
  <si>
    <t xml:space="preserve">17 1/2” x 11 1/2” (44 cm x 29 cm)
</t>
  </si>
  <si>
    <t xml:space="preserve">Fascinated by words and by Asian pictograms, Zobel’s calligraphy shows a steady hand and sense of balance.
</t>
  </si>
  <si>
    <t xml:space="preserve">signed and dated 1954 (lower right)
</t>
  </si>
  <si>
    <t>“Fernando had the benefit of my father’s experience,” muses Eric Pfeufer in an interview, referring to Zobel’s artistic exploration of printmaking and painting. “And as time went by, he became more and more engaged at etching and in various kinds of medium.”</t>
  </si>
  <si>
    <t xml:space="preserve">Zobel sketched constantly, perhaps a holdover from the days he would sketch endlessly as an 18 year old recuperating from a spinal deficiency that required bed rest.
</t>
  </si>
  <si>
    <t xml:space="preserve">6” x 7 1/2” (15 cm x 19 cm)
</t>
  </si>
  <si>
    <t xml:space="preserve">signed and dated 1954 (lower right)  
</t>
  </si>
  <si>
    <t xml:space="preserve"> 6/10 18 1/2” x 13” (47 cm x 33 cm)</t>
  </si>
  <si>
    <t xml:space="preserve">A prolific thinker and writer as he was an artist attributed with a passion for beauty,  Zobel would never tire of studying masters, or even those he admired, a magician trying to pick apart and understand what most eyes perceived as magic. 
64 </t>
  </si>
  <si>
    <t xml:space="preserve">etching 
</t>
  </si>
  <si>
    <t>15” x 11” (38 cm x 28 cm)</t>
  </si>
  <si>
    <t xml:space="preserve">Zobel occasionally referred to bouts of loneliness, and wrote: “Foolishly and not so long ago, I thought age had taught me how to be alone. Well it hasn’t. Not this alone.” 
</t>
  </si>
  <si>
    <t xml:space="preserve">14/50 14 1/4” x 20” (36 cm x 51 cm)
</t>
  </si>
  <si>
    <t>Cherishing the periods of being able to work non-stop, Zobel shared to the Pfeufers in November 1960: “The present is good, the future sounds better.”</t>
  </si>
  <si>
    <t xml:space="preserve">signed and dated 1955 (lower right) )
</t>
  </si>
  <si>
    <t>30” x 22 1/4” (76 cm x 57 cm</t>
  </si>
  <si>
    <t xml:space="preserve">“Joachim was an intense and talented person in many ways,” shares Eric Pfeuffer. “Fernando saw that immediately. They had a relationship as painters.” </t>
  </si>
  <si>
    <t>signed and dated 1964 (lower right)</t>
  </si>
  <si>
    <t xml:space="preserve">  etching
</t>
  </si>
  <si>
    <t xml:space="preserve"> 9/50 18” x 13 1/4” (46 cm x 34 cm)</t>
  </si>
  <si>
    <t xml:space="preserve">Referencing the veil of Veronica, which took the image of Christ, in this print. 
68 </t>
  </si>
  <si>
    <t xml:space="preserve">signed anda dated 1952 (lower right) </t>
  </si>
  <si>
    <t xml:space="preserve">11/52 21” x 14 1/2” (53 cm x 37 cm)
</t>
  </si>
  <si>
    <t xml:space="preserve">Zobel’s carrozas are only some of many works depicting his fascination with religious and folk practices.aren’t festive nor somber, but depict a sense of tradition, of carrying on, and some degree of caring for the past.
</t>
  </si>
  <si>
    <t xml:space="preserve">signed and dated 1954 (lower right)  </t>
  </si>
  <si>
    <t>10” x 15” (25 cm x 38 cm)</t>
  </si>
  <si>
    <t xml:space="preserve">Zobel never tired of the challenges printmaking presented, and delighted in mastering the process as he did in creating art.
</t>
  </si>
  <si>
    <t xml:space="preserve">7 1/4” x 4 1/2” (18 cm x 11 cm)
</t>
  </si>
  <si>
    <t xml:space="preserve">charcoal on paper </t>
  </si>
  <si>
    <t xml:space="preserve">11 1/2” x 10” (29 cm x 25 cm)
</t>
  </si>
  <si>
    <t xml:space="preserve">Equally comfortable creating abstracts or figurative work, Zobel could create a quick portrait with his keen eye and precise draftsmanship, tempered with his artistic instinct.
</t>
  </si>
  <si>
    <t>pen and ink on paper and etching on verso</t>
  </si>
  <si>
    <t xml:space="preserve"> 11” x 8 1/4” (28 cm x 21 cm)
</t>
  </si>
  <si>
    <t xml:space="preserve">Paper was rarely wasted in Zobel’s presence. Someone once tried counting the number of sketches he had, and gave up when he reached the count of ten thousand--because there were still more to be counted.
</t>
  </si>
  <si>
    <t xml:space="preserve">Different details surrounding knights fascinated Zobel, who would avidly sketch the armor and other items at various museums or displays whenever he got the chance.
</t>
  </si>
  <si>
    <t>24” x 10” (61 cm x 25 cm)</t>
  </si>
  <si>
    <t xml:space="preserve">Possibly a study of Martha Pfeufer, the sibling of Joachim and Eric, whom Zobel treated like a little sister. 
</t>
  </si>
  <si>
    <t xml:space="preserve">25” x 19” (64 cm x 48 cm)
</t>
  </si>
  <si>
    <t xml:space="preserve">Depicting what looks like a Mezo-American figure in the midst of a harvest scene (perhaps for Thanksgiving), the pastel and marker illustration </t>
  </si>
  <si>
    <t xml:space="preserve"> 7 1/4” x 4 1/2” (18 cm x 11 cm)</t>
  </si>
  <si>
    <t xml:space="preserve">Depicting what looks like a Mezo-American figure in the midst of a harvest scene (perhaps for Thanksgiving), the pastel and  marker illustration
</t>
  </si>
  <si>
    <t xml:space="preserve">circa 1951 pen &amp; ink on paper </t>
  </si>
  <si>
    <t xml:space="preserve">12” x 8” (30 cm x 20 cm) </t>
  </si>
  <si>
    <t xml:space="preserve">Humorous illustration of an intoxicated ant, accompanied by a poem, for the amusement of the Spanish-speaking members of the Pfeufer household.
</t>
  </si>
  <si>
    <t>Never one to repress his artistic impulse, or his wit, Zobel cheekily wrote in January 1960: “Distance is a great factor in aesthetics it would seem. It blurs the mess.”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</si>
</sst>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3" x14ac:knownFonts="1">
    <font>
      <sz val="11"/>
      <color theme="1"/>
      <name val="Calibri"/>
      <family val="2"/>
      <scheme val="minor"/>
    </font>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164" fontId="1" fillId="0" borderId="0" applyFont="0" applyFill="0" applyBorder="0" applyAlignment="0" applyProtection="0"/>
  </cellStyleXfs>
  <cellXfs count="31">
    <xf numFmtId="0" fontId="0" fillId="0" borderId="0" xfId="0"/>
    <xf numFmtId="0" fontId="0" fillId="0" borderId="0" xfId="0" applyFont="1" applyFill="1"/>
    <xf numFmtId="0" fontId="0" fillId="2" borderId="0" xfId="0" applyFont="1" applyFill="1"/>
    <xf numFmtId="0" fontId="0" fillId="2" borderId="0" xfId="0" applyFont="1" applyFill="1" applyAlignment="1">
      <alignment wrapText="1"/>
    </xf>
    <xf numFmtId="10" fontId="0" fillId="0" borderId="0" xfId="0" applyNumberFormat="1"/>
    <xf numFmtId="14" fontId="0" fillId="0" borderId="0" xfId="0" applyNumberFormat="1"/>
    <xf numFmtId="0" fontId="0" fillId="0" borderId="0" xfId="0" applyAlignment="1">
      <alignment wrapText="1"/>
    </xf>
    <xf numFmtId="165" fontId="0" fillId="2" borderId="0" xfId="1" applyNumberFormat="1" applyFont="1" applyFill="1"/>
    <xf numFmtId="165" fontId="0" fillId="0" borderId="0" xfId="1" applyNumberFormat="1" applyFont="1"/>
    <xf numFmtId="0" fontId="0" fillId="0" borderId="0" xfId="0" applyAlignment="1"/>
    <xf numFmtId="0" fontId="0" fillId="0" borderId="0" xfId="0" applyAlignment="1">
      <alignment horizontal="left"/>
    </xf>
    <xf numFmtId="164" fontId="0" fillId="0" borderId="0" xfId="1" applyFont="1"/>
    <xf numFmtId="0" fontId="0" fillId="0" borderId="0" xfId="0" applyFill="1"/>
    <xf numFmtId="164" fontId="0" fillId="0" borderId="0" xfId="1" applyFont="1" applyFill="1"/>
    <xf numFmtId="0" fontId="0" fillId="2" borderId="0" xfId="0" applyFill="1" applyAlignment="1">
      <alignment wrapText="1"/>
    </xf>
    <xf numFmtId="0" fontId="0" fillId="0" borderId="0" xfId="0" applyFill="1" applyAlignment="1">
      <alignment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3" fontId="0" fillId="0" borderId="0" xfId="0" applyNumberFormat="1"/>
    <xf numFmtId="49" fontId="0" fillId="0" borderId="0" xfId="0" applyNumberFormat="1"/>
    <xf numFmtId="0" fontId="0"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4" fontId="0" fillId="0" borderId="1" xfId="0" applyNumberFormat="1" applyBorder="1" applyAlignment="1">
      <alignment wrapText="1"/>
    </xf>
    <xf numFmtId="0" fontId="0" fillId="0" borderId="2" xfId="0" applyFill="1" applyBorder="1" applyAlignment="1">
      <alignment horizontal="center" vertical="center" wrapText="1"/>
    </xf>
    <xf numFmtId="0" fontId="0" fillId="2" borderId="0" xfId="0" applyFill="1"/>
    <xf numFmtId="4" fontId="0" fillId="0" borderId="1" xfId="0" applyNumberFormat="1" applyBorder="1" applyAlignment="1"/>
    <xf numFmtId="17" fontId="0" fillId="0" borderId="0" xfId="0" applyNumberFormat="1"/>
    <xf numFmtId="4" fontId="0" fillId="0" borderId="0" xfId="0" applyNumberFormat="1" applyBorder="1" applyAlignment="1">
      <alignment wrapText="1"/>
    </xf>
    <xf numFmtId="0" fontId="0" fillId="0" borderId="0" xfId="0" applyNumberForma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1"/>
  <sheetViews>
    <sheetView tabSelected="1" zoomScale="90" zoomScaleNormal="90" workbookViewId="0">
      <pane xSplit="1" ySplit="1" topLeftCell="D71" activePane="bottomRight" state="frozen"/>
      <selection pane="topRight" activeCell="B1" sqref="B1"/>
      <selection pane="bottomLeft" activeCell="A2" sqref="A2"/>
      <selection pane="bottomRight" activeCell="H73" sqref="H73"/>
    </sheetView>
  </sheetViews>
  <sheetFormatPr defaultRowHeight="14.4" x14ac:dyDescent="0.3"/>
  <cols>
    <col min="2" max="2" width="24" customWidth="1"/>
    <col min="3" max="3" width="30.44140625" customWidth="1"/>
    <col min="4" max="4" width="18.33203125" customWidth="1"/>
    <col min="5" max="5" width="13.6640625" style="8" customWidth="1"/>
    <col min="6" max="6" width="13.33203125" customWidth="1"/>
    <col min="7" max="8" width="15.5546875" customWidth="1"/>
    <col min="9" max="9" width="12.44140625" customWidth="1"/>
    <col min="10" max="10" width="27" customWidth="1"/>
    <col min="11" max="11" width="15.33203125" customWidth="1"/>
    <col min="12" max="12" width="16.88671875" customWidth="1"/>
    <col min="13" max="13" width="12.6640625" customWidth="1"/>
    <col min="14" max="14" width="16.5546875" customWidth="1"/>
    <col min="15" max="15" width="25.33203125" style="6" customWidth="1"/>
    <col min="16" max="16" width="12.88671875" customWidth="1"/>
    <col min="17" max="17" width="16.44140625" customWidth="1"/>
    <col min="18" max="18" width="13.44140625" customWidth="1"/>
  </cols>
  <sheetData>
    <row r="1" spans="1:19" x14ac:dyDescent="0.3">
      <c r="A1" s="1" t="s">
        <v>0</v>
      </c>
      <c r="B1" s="2" t="s">
        <v>1</v>
      </c>
      <c r="C1" s="3" t="s">
        <v>2</v>
      </c>
      <c r="D1" s="3" t="s">
        <v>3</v>
      </c>
      <c r="E1" s="7" t="s">
        <v>4</v>
      </c>
      <c r="F1" s="2" t="s">
        <v>5</v>
      </c>
      <c r="G1" s="2" t="s">
        <v>6</v>
      </c>
      <c r="H1" s="2"/>
      <c r="I1" s="2" t="s">
        <v>7</v>
      </c>
      <c r="J1" s="3" t="s">
        <v>8</v>
      </c>
      <c r="K1" s="3" t="s">
        <v>9</v>
      </c>
      <c r="L1" s="14" t="s">
        <v>19</v>
      </c>
      <c r="M1" s="26" t="s">
        <v>10</v>
      </c>
      <c r="N1" s="2" t="s">
        <v>11</v>
      </c>
      <c r="O1" s="3" t="s">
        <v>12</v>
      </c>
      <c r="P1" s="2" t="s">
        <v>13</v>
      </c>
      <c r="Q1" s="2" t="s">
        <v>14</v>
      </c>
      <c r="R1" s="2" t="s">
        <v>15</v>
      </c>
      <c r="S1" s="2" t="s">
        <v>16</v>
      </c>
    </row>
    <row r="2" spans="1:19" ht="100.8" x14ac:dyDescent="0.3">
      <c r="A2">
        <v>1</v>
      </c>
      <c r="C2" s="22" t="s">
        <v>34</v>
      </c>
      <c r="D2" s="22" t="s">
        <v>33</v>
      </c>
      <c r="E2" s="19">
        <v>10000</v>
      </c>
      <c r="F2" s="30">
        <v>1.1679999999999999</v>
      </c>
      <c r="G2" s="24">
        <v>25000</v>
      </c>
      <c r="H2" s="29">
        <f>F2*G2</f>
        <v>29199.999999999996</v>
      </c>
      <c r="I2" s="20"/>
      <c r="J2" t="s">
        <v>23</v>
      </c>
      <c r="K2" t="s">
        <v>103</v>
      </c>
      <c r="L2" t="s">
        <v>104</v>
      </c>
      <c r="M2" s="5">
        <v>42157</v>
      </c>
      <c r="O2" s="6" t="s">
        <v>105</v>
      </c>
    </row>
    <row r="3" spans="1:19" ht="187.2" x14ac:dyDescent="0.3">
      <c r="A3">
        <v>2</v>
      </c>
      <c r="C3" s="22" t="s">
        <v>35</v>
      </c>
      <c r="D3" s="22" t="s">
        <v>33</v>
      </c>
      <c r="E3" s="19">
        <v>10000</v>
      </c>
      <c r="F3" s="30">
        <v>1.1679999999999999</v>
      </c>
      <c r="G3" s="24">
        <v>20000</v>
      </c>
      <c r="H3" s="29">
        <f t="shared" ref="H3:H66" si="0">F3*G3</f>
        <v>23360</v>
      </c>
      <c r="I3" s="20"/>
      <c r="K3" t="s">
        <v>106</v>
      </c>
      <c r="L3" t="s">
        <v>107</v>
      </c>
      <c r="M3" s="5">
        <v>42157</v>
      </c>
      <c r="O3" s="6" t="s">
        <v>108</v>
      </c>
    </row>
    <row r="4" spans="1:19" ht="86.4" x14ac:dyDescent="0.3">
      <c r="A4">
        <v>3</v>
      </c>
      <c r="B4" t="s">
        <v>98</v>
      </c>
      <c r="C4" s="22" t="s">
        <v>36</v>
      </c>
      <c r="D4" s="22" t="s">
        <v>33</v>
      </c>
      <c r="E4" s="19">
        <v>15000</v>
      </c>
      <c r="F4" s="30">
        <v>1.1679999999999999</v>
      </c>
      <c r="G4" s="24">
        <v>55000</v>
      </c>
      <c r="H4" s="29">
        <f t="shared" si="0"/>
        <v>64239.999999999993</v>
      </c>
      <c r="I4" s="20"/>
      <c r="J4" t="s">
        <v>28</v>
      </c>
      <c r="K4" t="s">
        <v>106</v>
      </c>
      <c r="L4" t="s">
        <v>113</v>
      </c>
      <c r="M4" s="5">
        <v>42157</v>
      </c>
      <c r="O4" s="6" t="s">
        <v>114</v>
      </c>
    </row>
    <row r="5" spans="1:19" ht="129.6" x14ac:dyDescent="0.3">
      <c r="A5">
        <v>4</v>
      </c>
      <c r="B5" t="s">
        <v>98</v>
      </c>
      <c r="C5" s="22" t="s">
        <v>37</v>
      </c>
      <c r="D5" s="22" t="s">
        <v>33</v>
      </c>
      <c r="E5" s="19">
        <v>15000</v>
      </c>
      <c r="F5" s="30">
        <v>1.1679999999999999</v>
      </c>
      <c r="G5" s="24">
        <v>18000</v>
      </c>
      <c r="H5" s="29">
        <f t="shared" si="0"/>
        <v>21024</v>
      </c>
      <c r="I5" s="20"/>
      <c r="J5" t="s">
        <v>28</v>
      </c>
      <c r="K5" t="s">
        <v>103</v>
      </c>
      <c r="L5" t="s">
        <v>115</v>
      </c>
      <c r="M5" s="5">
        <v>42157</v>
      </c>
      <c r="O5" s="6" t="s">
        <v>116</v>
      </c>
    </row>
    <row r="6" spans="1:19" ht="100.8" x14ac:dyDescent="0.3">
      <c r="A6">
        <v>5</v>
      </c>
      <c r="B6" t="s">
        <v>98</v>
      </c>
      <c r="C6" s="22" t="s">
        <v>38</v>
      </c>
      <c r="D6" s="22" t="s">
        <v>33</v>
      </c>
      <c r="E6" s="19">
        <v>10000</v>
      </c>
      <c r="F6" s="30">
        <v>1.1679999999999999</v>
      </c>
      <c r="G6" s="24">
        <v>16000.000000000002</v>
      </c>
      <c r="H6" s="29">
        <f t="shared" si="0"/>
        <v>18688</v>
      </c>
      <c r="I6" s="20"/>
      <c r="J6" t="s">
        <v>117</v>
      </c>
      <c r="K6" t="s">
        <v>103</v>
      </c>
      <c r="L6" t="s">
        <v>118</v>
      </c>
      <c r="M6" s="5">
        <v>42157</v>
      </c>
      <c r="O6" s="6" t="s">
        <v>119</v>
      </c>
    </row>
    <row r="7" spans="1:19" ht="115.2" x14ac:dyDescent="0.3">
      <c r="A7">
        <v>6</v>
      </c>
      <c r="B7" t="s">
        <v>98</v>
      </c>
      <c r="C7" s="22" t="s">
        <v>39</v>
      </c>
      <c r="D7" s="22" t="s">
        <v>33</v>
      </c>
      <c r="E7" s="19">
        <v>8000</v>
      </c>
      <c r="F7" s="30">
        <v>1.1679999999999999</v>
      </c>
      <c r="G7" s="24">
        <v>12000</v>
      </c>
      <c r="H7" s="29">
        <f t="shared" si="0"/>
        <v>14016</v>
      </c>
      <c r="I7" s="20"/>
      <c r="K7" t="s">
        <v>103</v>
      </c>
      <c r="L7" s="6" t="s">
        <v>120</v>
      </c>
      <c r="M7" s="5">
        <v>42157</v>
      </c>
      <c r="O7" s="6" t="s">
        <v>121</v>
      </c>
    </row>
    <row r="8" spans="1:19" ht="201.6" x14ac:dyDescent="0.3">
      <c r="A8">
        <v>7</v>
      </c>
      <c r="B8" t="s">
        <v>98</v>
      </c>
      <c r="C8" s="22" t="s">
        <v>40</v>
      </c>
      <c r="D8" s="22" t="s">
        <v>33</v>
      </c>
      <c r="E8" s="19">
        <v>500000</v>
      </c>
      <c r="F8" s="30">
        <v>1.1679999999999999</v>
      </c>
      <c r="G8" s="24">
        <v>500000.00000000006</v>
      </c>
      <c r="H8" s="29">
        <f t="shared" si="0"/>
        <v>584000</v>
      </c>
      <c r="I8" s="20"/>
      <c r="K8" t="s">
        <v>122</v>
      </c>
      <c r="L8" t="s">
        <v>123</v>
      </c>
      <c r="M8" s="5">
        <v>42157</v>
      </c>
      <c r="O8" s="6" t="s">
        <v>124</v>
      </c>
    </row>
    <row r="9" spans="1:19" ht="129.6" x14ac:dyDescent="0.3">
      <c r="A9">
        <v>8</v>
      </c>
      <c r="B9" t="s">
        <v>98</v>
      </c>
      <c r="C9" s="22" t="s">
        <v>41</v>
      </c>
      <c r="D9" s="22" t="s">
        <v>33</v>
      </c>
      <c r="E9" s="19">
        <v>10000</v>
      </c>
      <c r="F9" s="30">
        <v>1.1679999999999999</v>
      </c>
      <c r="G9" s="24">
        <v>25000</v>
      </c>
      <c r="H9" s="29">
        <f t="shared" si="0"/>
        <v>29199.999999999996</v>
      </c>
      <c r="I9" s="20"/>
      <c r="J9" t="s">
        <v>125</v>
      </c>
      <c r="K9" t="s">
        <v>103</v>
      </c>
      <c r="L9" t="s">
        <v>126</v>
      </c>
      <c r="M9" s="5">
        <v>42157</v>
      </c>
      <c r="O9" s="6" t="s">
        <v>127</v>
      </c>
    </row>
    <row r="10" spans="1:19" ht="72" x14ac:dyDescent="0.3">
      <c r="A10">
        <v>9</v>
      </c>
      <c r="B10" t="s">
        <v>98</v>
      </c>
      <c r="C10" s="22" t="s">
        <v>42</v>
      </c>
      <c r="D10" s="22" t="s">
        <v>33</v>
      </c>
      <c r="E10" s="19">
        <v>15000</v>
      </c>
      <c r="F10" s="30">
        <v>1.1679999999999999</v>
      </c>
      <c r="G10" s="24">
        <v>30000.000000000004</v>
      </c>
      <c r="H10" s="29">
        <f t="shared" si="0"/>
        <v>35040</v>
      </c>
      <c r="I10" s="20"/>
      <c r="J10" s="6" t="s">
        <v>128</v>
      </c>
      <c r="K10" t="s">
        <v>103</v>
      </c>
      <c r="L10" t="s">
        <v>129</v>
      </c>
      <c r="M10" s="5">
        <v>42157</v>
      </c>
      <c r="O10" s="6" t="s">
        <v>130</v>
      </c>
    </row>
    <row r="11" spans="1:19" ht="115.2" x14ac:dyDescent="0.3">
      <c r="A11">
        <v>10</v>
      </c>
      <c r="B11" t="s">
        <v>98</v>
      </c>
      <c r="C11" s="22" t="s">
        <v>43</v>
      </c>
      <c r="D11" s="22" t="s">
        <v>33</v>
      </c>
      <c r="E11" s="19">
        <v>10000</v>
      </c>
      <c r="F11" s="30">
        <v>1.1679999999999999</v>
      </c>
      <c r="G11" s="24">
        <v>25000</v>
      </c>
      <c r="H11" s="29">
        <f t="shared" si="0"/>
        <v>29199.999999999996</v>
      </c>
      <c r="I11" s="20"/>
      <c r="J11" t="s">
        <v>131</v>
      </c>
      <c r="K11" t="s">
        <v>132</v>
      </c>
      <c r="L11" t="s">
        <v>133</v>
      </c>
      <c r="M11" s="5">
        <v>42157</v>
      </c>
      <c r="O11" s="6" t="s">
        <v>134</v>
      </c>
    </row>
    <row r="12" spans="1:19" ht="86.4" x14ac:dyDescent="0.3">
      <c r="A12">
        <v>11</v>
      </c>
      <c r="B12" t="s">
        <v>98</v>
      </c>
      <c r="C12" s="22" t="s">
        <v>44</v>
      </c>
      <c r="D12" s="22" t="s">
        <v>33</v>
      </c>
      <c r="E12" s="19">
        <v>10000</v>
      </c>
      <c r="F12" s="30">
        <v>1.1679999999999999</v>
      </c>
      <c r="G12" s="24">
        <v>25000</v>
      </c>
      <c r="H12" s="29">
        <f t="shared" si="0"/>
        <v>29199.999999999996</v>
      </c>
      <c r="I12" s="20"/>
      <c r="J12" t="s">
        <v>23</v>
      </c>
      <c r="K12" t="s">
        <v>103</v>
      </c>
      <c r="L12" t="s">
        <v>135</v>
      </c>
      <c r="M12" s="5">
        <v>42157</v>
      </c>
      <c r="O12" s="6" t="s">
        <v>136</v>
      </c>
    </row>
    <row r="13" spans="1:19" ht="100.8" x14ac:dyDescent="0.3">
      <c r="A13">
        <v>12</v>
      </c>
      <c r="B13" t="s">
        <v>98</v>
      </c>
      <c r="C13" s="22" t="s">
        <v>45</v>
      </c>
      <c r="D13" s="22" t="s">
        <v>33</v>
      </c>
      <c r="E13" s="19">
        <v>10000</v>
      </c>
      <c r="F13" s="30">
        <v>1.1679999999999999</v>
      </c>
      <c r="G13" s="24">
        <v>50000</v>
      </c>
      <c r="H13" s="29">
        <f t="shared" si="0"/>
        <v>58399.999999999993</v>
      </c>
      <c r="I13" s="20"/>
      <c r="J13" t="s">
        <v>25</v>
      </c>
      <c r="K13" t="s">
        <v>137</v>
      </c>
      <c r="L13" s="6" t="s">
        <v>138</v>
      </c>
      <c r="M13" s="5">
        <v>42157</v>
      </c>
      <c r="O13" s="6" t="s">
        <v>139</v>
      </c>
    </row>
    <row r="14" spans="1:19" ht="100.8" x14ac:dyDescent="0.3">
      <c r="A14">
        <v>13</v>
      </c>
      <c r="B14" t="s">
        <v>98</v>
      </c>
      <c r="C14" s="22" t="s">
        <v>46</v>
      </c>
      <c r="D14" s="22" t="s">
        <v>33</v>
      </c>
      <c r="E14" s="19">
        <v>200000</v>
      </c>
      <c r="F14" s="30">
        <v>1.1679999999999999</v>
      </c>
      <c r="G14" s="24">
        <v>1200000</v>
      </c>
      <c r="H14" s="29">
        <f t="shared" si="0"/>
        <v>1401600</v>
      </c>
      <c r="I14" s="20"/>
      <c r="K14" t="s">
        <v>140</v>
      </c>
      <c r="L14" t="s">
        <v>141</v>
      </c>
      <c r="M14" s="5">
        <v>42157</v>
      </c>
      <c r="O14" s="6" t="s">
        <v>142</v>
      </c>
    </row>
    <row r="15" spans="1:19" ht="100.8" x14ac:dyDescent="0.3">
      <c r="A15">
        <v>14</v>
      </c>
      <c r="B15" t="s">
        <v>98</v>
      </c>
      <c r="C15" s="22" t="s">
        <v>47</v>
      </c>
      <c r="D15" s="22" t="s">
        <v>33</v>
      </c>
      <c r="E15" s="19">
        <v>15000</v>
      </c>
      <c r="F15" s="30">
        <v>1.1679999999999999</v>
      </c>
      <c r="G15" s="24">
        <v>20000</v>
      </c>
      <c r="H15" s="29">
        <f t="shared" si="0"/>
        <v>23360</v>
      </c>
      <c r="I15" s="20"/>
      <c r="J15" t="s">
        <v>28</v>
      </c>
      <c r="K15" t="s">
        <v>103</v>
      </c>
      <c r="L15" t="s">
        <v>143</v>
      </c>
      <c r="M15" s="5">
        <v>42157</v>
      </c>
      <c r="O15" s="6" t="s">
        <v>144</v>
      </c>
    </row>
    <row r="16" spans="1:19" ht="115.2" x14ac:dyDescent="0.3">
      <c r="A16">
        <v>15</v>
      </c>
      <c r="B16" t="s">
        <v>98</v>
      </c>
      <c r="C16" s="22" t="s">
        <v>48</v>
      </c>
      <c r="D16" s="22" t="s">
        <v>33</v>
      </c>
      <c r="E16" s="19">
        <v>10000</v>
      </c>
      <c r="F16" s="30">
        <v>1.1679999999999999</v>
      </c>
      <c r="G16" s="24">
        <v>18000</v>
      </c>
      <c r="H16" s="29">
        <f t="shared" si="0"/>
        <v>21024</v>
      </c>
      <c r="I16" s="20"/>
      <c r="K16" t="s">
        <v>103</v>
      </c>
      <c r="L16" t="s">
        <v>145</v>
      </c>
      <c r="M16" s="5">
        <v>42157</v>
      </c>
      <c r="O16" s="6" t="s">
        <v>146</v>
      </c>
    </row>
    <row r="17" spans="1:17" ht="115.2" x14ac:dyDescent="0.3">
      <c r="A17">
        <v>16</v>
      </c>
      <c r="B17" t="s">
        <v>98</v>
      </c>
      <c r="C17" s="22" t="s">
        <v>49</v>
      </c>
      <c r="D17" s="22" t="s">
        <v>33</v>
      </c>
      <c r="E17" s="19">
        <v>40000</v>
      </c>
      <c r="F17" s="30">
        <v>1.1679999999999999</v>
      </c>
      <c r="G17" s="24">
        <v>110000</v>
      </c>
      <c r="H17" s="29">
        <f t="shared" si="0"/>
        <v>128479.99999999999</v>
      </c>
      <c r="I17" s="20"/>
      <c r="J17" t="s">
        <v>28</v>
      </c>
      <c r="K17" t="s">
        <v>147</v>
      </c>
      <c r="L17" t="s">
        <v>148</v>
      </c>
      <c r="M17" s="5">
        <v>42157</v>
      </c>
      <c r="O17" s="6" t="s">
        <v>149</v>
      </c>
    </row>
    <row r="18" spans="1:17" ht="72" x14ac:dyDescent="0.3">
      <c r="A18">
        <v>17</v>
      </c>
      <c r="B18" t="s">
        <v>98</v>
      </c>
      <c r="C18" s="22" t="s">
        <v>50</v>
      </c>
      <c r="D18" s="22" t="s">
        <v>33</v>
      </c>
      <c r="E18" s="19">
        <v>100000</v>
      </c>
      <c r="F18" s="30">
        <v>1.1679999999999999</v>
      </c>
      <c r="G18" s="24">
        <v>200000</v>
      </c>
      <c r="H18" s="29">
        <f t="shared" si="0"/>
        <v>233599.99999999997</v>
      </c>
      <c r="I18" s="20"/>
      <c r="K18" t="s">
        <v>122</v>
      </c>
      <c r="L18" t="s">
        <v>150</v>
      </c>
      <c r="M18" s="5">
        <v>42157</v>
      </c>
      <c r="O18" s="6" t="s">
        <v>151</v>
      </c>
    </row>
    <row r="19" spans="1:17" ht="129.6" x14ac:dyDescent="0.3">
      <c r="A19">
        <v>18</v>
      </c>
      <c r="B19" t="s">
        <v>98</v>
      </c>
      <c r="C19" s="22" t="s">
        <v>42</v>
      </c>
      <c r="D19" s="22" t="s">
        <v>33</v>
      </c>
      <c r="E19" s="19">
        <v>15000</v>
      </c>
      <c r="F19" s="30">
        <v>1.1679999999999999</v>
      </c>
      <c r="G19" s="24">
        <v>70000</v>
      </c>
      <c r="H19" s="29">
        <f t="shared" si="0"/>
        <v>81760</v>
      </c>
      <c r="I19" s="20"/>
      <c r="J19" t="s">
        <v>23</v>
      </c>
      <c r="K19" t="s">
        <v>106</v>
      </c>
      <c r="L19" t="s">
        <v>152</v>
      </c>
      <c r="M19" s="5">
        <v>42157</v>
      </c>
      <c r="O19" s="6" t="s">
        <v>153</v>
      </c>
      <c r="Q19" s="6"/>
    </row>
    <row r="20" spans="1:17" ht="129.6" x14ac:dyDescent="0.3">
      <c r="A20">
        <v>19</v>
      </c>
      <c r="B20" t="s">
        <v>98</v>
      </c>
      <c r="C20" s="22" t="s">
        <v>51</v>
      </c>
      <c r="D20" s="22" t="s">
        <v>33</v>
      </c>
      <c r="E20" s="19">
        <v>10000</v>
      </c>
      <c r="F20" s="30">
        <v>1.1679999999999999</v>
      </c>
      <c r="G20" s="24">
        <v>25000</v>
      </c>
      <c r="H20" s="29">
        <f t="shared" si="0"/>
        <v>29199.999999999996</v>
      </c>
      <c r="I20" s="20"/>
      <c r="J20" t="s">
        <v>23</v>
      </c>
      <c r="K20" t="s">
        <v>106</v>
      </c>
      <c r="L20" s="19" t="s">
        <v>154</v>
      </c>
      <c r="M20" s="5">
        <v>42157</v>
      </c>
      <c r="O20" s="6" t="s">
        <v>155</v>
      </c>
    </row>
    <row r="21" spans="1:17" ht="115.2" x14ac:dyDescent="0.3">
      <c r="A21">
        <v>20</v>
      </c>
      <c r="B21" t="s">
        <v>98</v>
      </c>
      <c r="C21" s="22" t="s">
        <v>52</v>
      </c>
      <c r="D21" s="22" t="s">
        <v>33</v>
      </c>
      <c r="E21" s="19">
        <v>30000</v>
      </c>
      <c r="F21" s="30">
        <v>1.1679999999999999</v>
      </c>
      <c r="G21" s="24">
        <v>100000</v>
      </c>
      <c r="H21" s="29">
        <f t="shared" si="0"/>
        <v>116799.99999999999</v>
      </c>
      <c r="I21" s="20"/>
      <c r="J21" t="s">
        <v>156</v>
      </c>
      <c r="K21" t="s">
        <v>27</v>
      </c>
      <c r="L21" s="19" t="s">
        <v>157</v>
      </c>
      <c r="M21" s="5">
        <v>42157</v>
      </c>
      <c r="O21" s="6" t="s">
        <v>158</v>
      </c>
      <c r="Q21" s="6"/>
    </row>
    <row r="22" spans="1:17" ht="72" x14ac:dyDescent="0.3">
      <c r="A22">
        <v>21</v>
      </c>
      <c r="B22" t="s">
        <v>98</v>
      </c>
      <c r="C22" s="22" t="s">
        <v>53</v>
      </c>
      <c r="D22" s="22" t="s">
        <v>33</v>
      </c>
      <c r="E22" s="19">
        <v>30000</v>
      </c>
      <c r="F22" s="30">
        <v>1.1679999999999999</v>
      </c>
      <c r="G22" s="24">
        <v>30000.000000000004</v>
      </c>
      <c r="H22" s="29">
        <f t="shared" si="0"/>
        <v>35040</v>
      </c>
      <c r="I22" s="20"/>
      <c r="K22" t="s">
        <v>122</v>
      </c>
      <c r="L22" t="s">
        <v>159</v>
      </c>
      <c r="M22" s="5">
        <v>42157</v>
      </c>
      <c r="O22" s="6" t="s">
        <v>160</v>
      </c>
    </row>
    <row r="23" spans="1:17" ht="129.6" x14ac:dyDescent="0.3">
      <c r="A23">
        <v>22</v>
      </c>
      <c r="B23" t="s">
        <v>98</v>
      </c>
      <c r="C23" s="22" t="s">
        <v>54</v>
      </c>
      <c r="D23" s="22" t="s">
        <v>33</v>
      </c>
      <c r="E23" s="19">
        <v>200000</v>
      </c>
      <c r="F23" s="30">
        <v>1.1679999999999999</v>
      </c>
      <c r="G23" s="24">
        <v>320000</v>
      </c>
      <c r="H23" s="29">
        <f t="shared" si="0"/>
        <v>373760</v>
      </c>
      <c r="I23" s="20"/>
      <c r="J23" t="s">
        <v>161</v>
      </c>
      <c r="K23" t="s">
        <v>22</v>
      </c>
      <c r="L23" t="s">
        <v>162</v>
      </c>
      <c r="M23" s="5">
        <v>42157</v>
      </c>
      <c r="O23" s="6" t="s">
        <v>163</v>
      </c>
      <c r="Q23" s="6"/>
    </row>
    <row r="24" spans="1:17" ht="28.8" x14ac:dyDescent="0.3">
      <c r="A24">
        <v>23</v>
      </c>
      <c r="B24" t="s">
        <v>98</v>
      </c>
      <c r="C24" s="22" t="s">
        <v>55</v>
      </c>
      <c r="D24" s="22" t="s">
        <v>33</v>
      </c>
      <c r="E24" s="19">
        <v>50000</v>
      </c>
      <c r="F24" s="30">
        <v>1.1679999999999999</v>
      </c>
      <c r="G24" s="24">
        <v>130000.00000000001</v>
      </c>
      <c r="H24" s="29">
        <f t="shared" si="0"/>
        <v>151840</v>
      </c>
      <c r="I24" s="20"/>
      <c r="K24" s="6" t="s">
        <v>164</v>
      </c>
      <c r="L24" t="s">
        <v>159</v>
      </c>
      <c r="M24" s="5">
        <v>42157</v>
      </c>
    </row>
    <row r="25" spans="1:17" ht="115.2" x14ac:dyDescent="0.3">
      <c r="A25">
        <v>24</v>
      </c>
      <c r="B25" t="s">
        <v>98</v>
      </c>
      <c r="C25" s="22" t="s">
        <v>56</v>
      </c>
      <c r="D25" s="22" t="s">
        <v>33</v>
      </c>
      <c r="E25" s="19">
        <v>30000</v>
      </c>
      <c r="F25" s="30">
        <v>1.1679999999999999</v>
      </c>
      <c r="G25" s="24">
        <v>80000</v>
      </c>
      <c r="H25" s="29">
        <f t="shared" si="0"/>
        <v>93440</v>
      </c>
      <c r="I25" s="20"/>
      <c r="K25" t="s">
        <v>165</v>
      </c>
      <c r="L25" t="s">
        <v>31</v>
      </c>
      <c r="M25" s="5">
        <v>42157</v>
      </c>
      <c r="O25" s="6" t="s">
        <v>166</v>
      </c>
    </row>
    <row r="26" spans="1:17" ht="129.6" x14ac:dyDescent="0.3">
      <c r="A26">
        <v>25</v>
      </c>
      <c r="B26" t="s">
        <v>98</v>
      </c>
      <c r="C26" s="22" t="s">
        <v>57</v>
      </c>
      <c r="D26" s="22" t="s">
        <v>33</v>
      </c>
      <c r="E26" s="19">
        <v>50000</v>
      </c>
      <c r="F26" s="30">
        <v>1.1679999999999999</v>
      </c>
      <c r="G26" s="24">
        <v>260000.00000000003</v>
      </c>
      <c r="H26" s="29">
        <f t="shared" si="0"/>
        <v>303680</v>
      </c>
      <c r="I26" s="20"/>
      <c r="J26" t="s">
        <v>167</v>
      </c>
      <c r="K26" t="s">
        <v>137</v>
      </c>
      <c r="L26" t="s">
        <v>168</v>
      </c>
      <c r="M26" s="5">
        <v>42157</v>
      </c>
      <c r="O26" s="6" t="s">
        <v>169</v>
      </c>
    </row>
    <row r="27" spans="1:17" ht="158.4" x14ac:dyDescent="0.3">
      <c r="A27">
        <v>26</v>
      </c>
      <c r="B27" t="s">
        <v>98</v>
      </c>
      <c r="C27" s="22" t="s">
        <v>34</v>
      </c>
      <c r="D27" s="22" t="s">
        <v>33</v>
      </c>
      <c r="E27" s="19">
        <v>50000</v>
      </c>
      <c r="F27" s="30">
        <v>1.1679999999999999</v>
      </c>
      <c r="G27" s="24">
        <v>190000</v>
      </c>
      <c r="H27" s="29">
        <f t="shared" si="0"/>
        <v>221920</v>
      </c>
      <c r="I27" s="20"/>
      <c r="J27" t="s">
        <v>170</v>
      </c>
      <c r="K27" t="s">
        <v>147</v>
      </c>
      <c r="L27" t="s">
        <v>171</v>
      </c>
      <c r="M27" s="5">
        <v>42157</v>
      </c>
      <c r="O27" s="6" t="s">
        <v>172</v>
      </c>
    </row>
    <row r="28" spans="1:17" ht="129.6" x14ac:dyDescent="0.3">
      <c r="A28">
        <v>27</v>
      </c>
      <c r="B28" t="s">
        <v>98</v>
      </c>
      <c r="C28" s="22" t="s">
        <v>58</v>
      </c>
      <c r="D28" s="22" t="s">
        <v>33</v>
      </c>
      <c r="E28" s="19">
        <v>50000</v>
      </c>
      <c r="F28" s="30">
        <v>1.1679999999999999</v>
      </c>
      <c r="G28" s="24">
        <v>50000</v>
      </c>
      <c r="H28" s="29">
        <f t="shared" si="0"/>
        <v>58399.999999999993</v>
      </c>
      <c r="I28" s="20"/>
      <c r="J28" t="s">
        <v>173</v>
      </c>
      <c r="K28" t="s">
        <v>147</v>
      </c>
      <c r="L28" t="s">
        <v>174</v>
      </c>
      <c r="M28" s="5">
        <v>42157</v>
      </c>
      <c r="O28" s="6" t="s">
        <v>175</v>
      </c>
    </row>
    <row r="29" spans="1:17" x14ac:dyDescent="0.3">
      <c r="A29">
        <v>28</v>
      </c>
      <c r="B29" t="s">
        <v>98</v>
      </c>
      <c r="C29" s="22" t="s">
        <v>59</v>
      </c>
      <c r="D29" s="22" t="s">
        <v>33</v>
      </c>
      <c r="E29" s="19">
        <v>50000</v>
      </c>
      <c r="F29" s="30">
        <v>1.1679999999999999</v>
      </c>
      <c r="G29" s="24">
        <v>240000.00000000003</v>
      </c>
      <c r="H29" s="29">
        <f t="shared" si="0"/>
        <v>280320</v>
      </c>
      <c r="I29" s="20"/>
      <c r="K29" t="s">
        <v>176</v>
      </c>
      <c r="L29" t="s">
        <v>177</v>
      </c>
      <c r="M29" s="5">
        <v>42157</v>
      </c>
    </row>
    <row r="30" spans="1:17" x14ac:dyDescent="0.3">
      <c r="A30">
        <v>29</v>
      </c>
      <c r="B30" t="s">
        <v>98</v>
      </c>
      <c r="C30" s="22" t="s">
        <v>34</v>
      </c>
      <c r="D30" s="22" t="s">
        <v>33</v>
      </c>
      <c r="E30" s="19">
        <v>1500000</v>
      </c>
      <c r="F30" s="30">
        <v>1.1679999999999999</v>
      </c>
      <c r="G30" s="24">
        <v>3600000</v>
      </c>
      <c r="H30" s="29">
        <f t="shared" si="0"/>
        <v>4204800</v>
      </c>
      <c r="I30" s="20"/>
      <c r="J30" t="s">
        <v>178</v>
      </c>
      <c r="K30" t="s">
        <v>20</v>
      </c>
      <c r="L30" t="s">
        <v>179</v>
      </c>
      <c r="M30" s="5">
        <v>42157</v>
      </c>
    </row>
    <row r="31" spans="1:17" ht="100.8" x14ac:dyDescent="0.3">
      <c r="A31">
        <v>30</v>
      </c>
      <c r="B31" t="s">
        <v>98</v>
      </c>
      <c r="C31" s="22" t="s">
        <v>60</v>
      </c>
      <c r="D31" s="22" t="s">
        <v>33</v>
      </c>
      <c r="E31" s="19">
        <v>30000</v>
      </c>
      <c r="F31" s="30">
        <v>1.1679999999999999</v>
      </c>
      <c r="G31" s="24">
        <v>30000.000000000004</v>
      </c>
      <c r="H31" s="29">
        <f t="shared" si="0"/>
        <v>35040</v>
      </c>
      <c r="I31" s="20"/>
      <c r="J31" t="s">
        <v>180</v>
      </c>
      <c r="K31" t="s">
        <v>181</v>
      </c>
      <c r="L31" t="s">
        <v>182</v>
      </c>
      <c r="M31" s="5">
        <v>42157</v>
      </c>
      <c r="O31" s="6" t="s">
        <v>183</v>
      </c>
    </row>
    <row r="32" spans="1:17" ht="86.4" x14ac:dyDescent="0.3">
      <c r="A32">
        <v>31</v>
      </c>
      <c r="B32" t="s">
        <v>98</v>
      </c>
      <c r="C32" s="22" t="s">
        <v>61</v>
      </c>
      <c r="D32" s="22" t="s">
        <v>33</v>
      </c>
      <c r="E32" s="19">
        <v>20000</v>
      </c>
      <c r="F32" s="30">
        <v>1.1679999999999999</v>
      </c>
      <c r="G32" s="24">
        <v>60000.000000000007</v>
      </c>
      <c r="H32" s="29">
        <f t="shared" si="0"/>
        <v>70080</v>
      </c>
      <c r="I32" s="20"/>
      <c r="J32" t="s">
        <v>184</v>
      </c>
      <c r="K32" s="6" t="s">
        <v>185</v>
      </c>
      <c r="L32" t="s">
        <v>186</v>
      </c>
      <c r="M32" s="5">
        <v>42157</v>
      </c>
      <c r="O32" s="6" t="s">
        <v>187</v>
      </c>
    </row>
    <row r="33" spans="1:17" ht="115.2" x14ac:dyDescent="0.3">
      <c r="A33">
        <v>32</v>
      </c>
      <c r="B33" t="s">
        <v>98</v>
      </c>
      <c r="C33" s="22" t="s">
        <v>62</v>
      </c>
      <c r="D33" s="22" t="s">
        <v>33</v>
      </c>
      <c r="E33" s="19">
        <v>50000</v>
      </c>
      <c r="F33" s="30">
        <v>1.1679999999999999</v>
      </c>
      <c r="G33" s="24">
        <v>50000</v>
      </c>
      <c r="H33" s="29">
        <f t="shared" si="0"/>
        <v>58399.999999999993</v>
      </c>
      <c r="I33" s="20"/>
      <c r="J33" t="s">
        <v>188</v>
      </c>
      <c r="K33" t="s">
        <v>189</v>
      </c>
      <c r="L33" t="s">
        <v>190</v>
      </c>
      <c r="M33" s="5">
        <v>42157</v>
      </c>
      <c r="O33" s="6" t="s">
        <v>191</v>
      </c>
    </row>
    <row r="34" spans="1:17" ht="72" x14ac:dyDescent="0.3">
      <c r="A34">
        <v>33</v>
      </c>
      <c r="B34" t="s">
        <v>98</v>
      </c>
      <c r="C34" s="22" t="s">
        <v>63</v>
      </c>
      <c r="D34" s="22" t="s">
        <v>33</v>
      </c>
      <c r="E34" s="19">
        <v>100000</v>
      </c>
      <c r="F34" s="30">
        <v>1.1679999999999999</v>
      </c>
      <c r="G34" s="24">
        <v>800000</v>
      </c>
      <c r="H34" s="29">
        <f t="shared" si="0"/>
        <v>934399.99999999988</v>
      </c>
      <c r="I34" s="20"/>
      <c r="J34" t="s">
        <v>192</v>
      </c>
      <c r="K34" t="s">
        <v>30</v>
      </c>
      <c r="L34" t="s">
        <v>193</v>
      </c>
      <c r="M34" s="5">
        <v>42157</v>
      </c>
      <c r="O34" s="6" t="s">
        <v>194</v>
      </c>
    </row>
    <row r="35" spans="1:17" ht="72" x14ac:dyDescent="0.3">
      <c r="A35">
        <v>34</v>
      </c>
      <c r="B35" t="s">
        <v>98</v>
      </c>
      <c r="C35" s="22" t="s">
        <v>64</v>
      </c>
      <c r="D35" s="22" t="s">
        <v>33</v>
      </c>
      <c r="E35" s="19">
        <v>10000</v>
      </c>
      <c r="F35" s="30">
        <v>1.1679999999999999</v>
      </c>
      <c r="G35" s="24">
        <v>30000.000000000004</v>
      </c>
      <c r="H35" s="29">
        <f t="shared" si="0"/>
        <v>35040</v>
      </c>
      <c r="I35" s="20"/>
      <c r="J35" t="s">
        <v>23</v>
      </c>
      <c r="K35" t="s">
        <v>103</v>
      </c>
      <c r="L35" t="s">
        <v>195</v>
      </c>
      <c r="M35" s="5">
        <v>42157</v>
      </c>
      <c r="O35" s="6" t="s">
        <v>196</v>
      </c>
    </row>
    <row r="36" spans="1:17" ht="57.6" x14ac:dyDescent="0.3">
      <c r="A36">
        <v>35</v>
      </c>
      <c r="B36" t="s">
        <v>98</v>
      </c>
      <c r="C36" s="22" t="s">
        <v>65</v>
      </c>
      <c r="D36" s="22" t="s">
        <v>33</v>
      </c>
      <c r="E36" s="19">
        <v>30000</v>
      </c>
      <c r="F36" s="30">
        <v>1.1679999999999999</v>
      </c>
      <c r="G36" s="24">
        <v>260000.00000000003</v>
      </c>
      <c r="H36" s="29">
        <f t="shared" si="0"/>
        <v>303680</v>
      </c>
      <c r="I36" s="20"/>
      <c r="K36" s="6" t="s">
        <v>164</v>
      </c>
      <c r="L36" t="s">
        <v>159</v>
      </c>
      <c r="M36" s="5">
        <v>42157</v>
      </c>
      <c r="O36" s="6" t="s">
        <v>197</v>
      </c>
    </row>
    <row r="37" spans="1:17" ht="57.6" x14ac:dyDescent="0.3">
      <c r="A37">
        <v>36</v>
      </c>
      <c r="B37" t="s">
        <v>98</v>
      </c>
      <c r="C37" s="22" t="s">
        <v>66</v>
      </c>
      <c r="D37" s="22" t="s">
        <v>33</v>
      </c>
      <c r="E37" s="19">
        <v>20000</v>
      </c>
      <c r="F37" s="30">
        <v>1.1679999999999999</v>
      </c>
      <c r="G37" s="24">
        <v>30000.000000000004</v>
      </c>
      <c r="H37" s="29">
        <f t="shared" si="0"/>
        <v>35040</v>
      </c>
      <c r="I37" s="20"/>
      <c r="K37" t="s">
        <v>122</v>
      </c>
      <c r="L37" t="s">
        <v>26</v>
      </c>
      <c r="M37" s="5">
        <v>42157</v>
      </c>
      <c r="O37" s="6" t="s">
        <v>198</v>
      </c>
    </row>
    <row r="38" spans="1:17" ht="86.4" x14ac:dyDescent="0.3">
      <c r="A38">
        <v>37</v>
      </c>
      <c r="B38" t="s">
        <v>98</v>
      </c>
      <c r="C38" s="22" t="s">
        <v>67</v>
      </c>
      <c r="D38" s="22" t="s">
        <v>33</v>
      </c>
      <c r="E38" s="19">
        <v>20000</v>
      </c>
      <c r="F38" s="30">
        <v>1.1679999999999999</v>
      </c>
      <c r="G38" s="24">
        <v>30000.000000000004</v>
      </c>
      <c r="H38" s="29">
        <f t="shared" si="0"/>
        <v>35040</v>
      </c>
      <c r="I38" s="20"/>
      <c r="J38" s="21"/>
      <c r="K38" t="s">
        <v>122</v>
      </c>
      <c r="L38" t="s">
        <v>199</v>
      </c>
      <c r="M38" s="5">
        <v>42157</v>
      </c>
      <c r="O38" s="6" t="s">
        <v>200</v>
      </c>
      <c r="Q38" s="6"/>
    </row>
    <row r="39" spans="1:17" ht="129.6" x14ac:dyDescent="0.3">
      <c r="A39">
        <v>38</v>
      </c>
      <c r="B39" t="s">
        <v>98</v>
      </c>
      <c r="C39" s="22" t="s">
        <v>68</v>
      </c>
      <c r="D39" s="22" t="s">
        <v>33</v>
      </c>
      <c r="E39" s="19">
        <v>40000</v>
      </c>
      <c r="F39" s="30">
        <v>1.1679999999999999</v>
      </c>
      <c r="G39" s="24">
        <v>45000</v>
      </c>
      <c r="H39" s="29">
        <f t="shared" si="0"/>
        <v>52560</v>
      </c>
      <c r="I39" s="20"/>
      <c r="J39" t="s">
        <v>32</v>
      </c>
      <c r="K39" t="s">
        <v>201</v>
      </c>
      <c r="L39" t="s">
        <v>202</v>
      </c>
      <c r="M39" s="5">
        <v>42157</v>
      </c>
      <c r="O39" s="6" t="s">
        <v>203</v>
      </c>
    </row>
    <row r="40" spans="1:17" ht="86.4" x14ac:dyDescent="0.3">
      <c r="A40">
        <v>39</v>
      </c>
      <c r="B40" t="s">
        <v>98</v>
      </c>
      <c r="C40" s="22" t="s">
        <v>69</v>
      </c>
      <c r="D40" s="22" t="s">
        <v>33</v>
      </c>
      <c r="E40" s="19">
        <v>30000</v>
      </c>
      <c r="F40" s="30">
        <v>1.1679999999999999</v>
      </c>
      <c r="G40" s="24">
        <v>30000.000000000004</v>
      </c>
      <c r="H40" s="29">
        <f t="shared" si="0"/>
        <v>35040</v>
      </c>
      <c r="I40" s="20"/>
      <c r="K40" s="6" t="s">
        <v>164</v>
      </c>
      <c r="L40" t="s">
        <v>204</v>
      </c>
      <c r="M40" s="5">
        <v>42157</v>
      </c>
      <c r="O40" s="6" t="s">
        <v>205</v>
      </c>
    </row>
    <row r="41" spans="1:17" ht="129.6" x14ac:dyDescent="0.3">
      <c r="A41">
        <v>40</v>
      </c>
      <c r="B41" t="s">
        <v>98</v>
      </c>
      <c r="C41" s="22" t="s">
        <v>70</v>
      </c>
      <c r="D41" s="22" t="s">
        <v>33</v>
      </c>
      <c r="E41" s="19">
        <v>20000</v>
      </c>
      <c r="F41" s="30">
        <v>1.1679999999999999</v>
      </c>
      <c r="G41" s="24">
        <v>30000.000000000004</v>
      </c>
      <c r="H41" s="29">
        <f t="shared" si="0"/>
        <v>35040</v>
      </c>
      <c r="I41" s="20"/>
      <c r="J41" t="s">
        <v>206</v>
      </c>
      <c r="K41" t="s">
        <v>147</v>
      </c>
      <c r="L41" t="s">
        <v>207</v>
      </c>
      <c r="M41" s="5">
        <v>42157</v>
      </c>
      <c r="O41" s="6" t="s">
        <v>208</v>
      </c>
    </row>
    <row r="42" spans="1:17" ht="86.4" x14ac:dyDescent="0.3">
      <c r="A42">
        <v>41</v>
      </c>
      <c r="B42" t="s">
        <v>98</v>
      </c>
      <c r="C42" s="22" t="s">
        <v>71</v>
      </c>
      <c r="D42" s="22" t="s">
        <v>33</v>
      </c>
      <c r="E42" s="19">
        <v>3000000</v>
      </c>
      <c r="F42" s="30">
        <v>1.1679999999999999</v>
      </c>
      <c r="G42" s="24">
        <v>9500000</v>
      </c>
      <c r="H42" s="29">
        <f t="shared" si="0"/>
        <v>11096000</v>
      </c>
      <c r="I42" s="20"/>
      <c r="J42" t="s">
        <v>209</v>
      </c>
      <c r="K42" t="s">
        <v>210</v>
      </c>
      <c r="L42" t="s">
        <v>211</v>
      </c>
      <c r="M42" s="5">
        <v>42157</v>
      </c>
      <c r="O42" s="6" t="s">
        <v>212</v>
      </c>
    </row>
    <row r="43" spans="1:17" ht="115.2" x14ac:dyDescent="0.3">
      <c r="A43">
        <v>42</v>
      </c>
      <c r="B43" t="s">
        <v>98</v>
      </c>
      <c r="C43" s="22" t="s">
        <v>72</v>
      </c>
      <c r="D43" s="22" t="s">
        <v>33</v>
      </c>
      <c r="E43" s="19">
        <v>40000</v>
      </c>
      <c r="F43" s="30">
        <v>1.1679999999999999</v>
      </c>
      <c r="G43" s="24">
        <v>120000.00000000001</v>
      </c>
      <c r="H43" s="29">
        <f t="shared" si="0"/>
        <v>140160</v>
      </c>
      <c r="I43" s="20"/>
      <c r="K43" s="6" t="s">
        <v>213</v>
      </c>
      <c r="L43" t="s">
        <v>214</v>
      </c>
      <c r="M43" s="5">
        <v>42157</v>
      </c>
      <c r="O43" s="6" t="s">
        <v>215</v>
      </c>
    </row>
    <row r="44" spans="1:17" ht="100.8" x14ac:dyDescent="0.3">
      <c r="A44">
        <v>43</v>
      </c>
      <c r="B44" t="s">
        <v>98</v>
      </c>
      <c r="C44" s="22" t="s">
        <v>73</v>
      </c>
      <c r="D44" s="22" t="s">
        <v>33</v>
      </c>
      <c r="E44" s="19">
        <v>10000</v>
      </c>
      <c r="F44" s="30">
        <v>1.1679999999999999</v>
      </c>
      <c r="G44" s="24">
        <v>16000.000000000002</v>
      </c>
      <c r="H44" s="29">
        <f t="shared" si="0"/>
        <v>18688</v>
      </c>
      <c r="I44" s="20"/>
      <c r="J44" s="6" t="s">
        <v>216</v>
      </c>
      <c r="K44" t="s">
        <v>132</v>
      </c>
      <c r="L44" t="s">
        <v>217</v>
      </c>
      <c r="M44" s="5">
        <v>42157</v>
      </c>
      <c r="O44" s="6" t="s">
        <v>218</v>
      </c>
    </row>
    <row r="45" spans="1:17" ht="115.2" x14ac:dyDescent="0.3">
      <c r="A45">
        <v>44</v>
      </c>
      <c r="B45" t="s">
        <v>98</v>
      </c>
      <c r="C45" s="22" t="s">
        <v>74</v>
      </c>
      <c r="D45" s="22" t="s">
        <v>33</v>
      </c>
      <c r="E45" s="19">
        <v>20000</v>
      </c>
      <c r="F45" s="30">
        <v>1.1679999999999999</v>
      </c>
      <c r="G45" s="24">
        <v>0</v>
      </c>
      <c r="H45" s="29">
        <f t="shared" si="0"/>
        <v>0</v>
      </c>
      <c r="I45" s="20"/>
      <c r="K45" t="s">
        <v>219</v>
      </c>
      <c r="L45" s="6" t="s">
        <v>220</v>
      </c>
      <c r="M45" s="5">
        <v>42157</v>
      </c>
      <c r="O45" s="6" t="s">
        <v>221</v>
      </c>
    </row>
    <row r="46" spans="1:17" ht="86.4" x14ac:dyDescent="0.3">
      <c r="A46">
        <v>45</v>
      </c>
      <c r="B46" t="s">
        <v>98</v>
      </c>
      <c r="C46" s="25" t="s">
        <v>109</v>
      </c>
      <c r="D46" s="22" t="s">
        <v>33</v>
      </c>
      <c r="E46" s="19">
        <v>50000</v>
      </c>
      <c r="F46" s="30">
        <v>1.1679999999999999</v>
      </c>
      <c r="G46" s="24">
        <v>0</v>
      </c>
      <c r="H46" s="29">
        <f t="shared" si="0"/>
        <v>0</v>
      </c>
      <c r="I46" s="20"/>
      <c r="J46" t="s">
        <v>222</v>
      </c>
      <c r="K46" t="s">
        <v>147</v>
      </c>
      <c r="L46" s="6" t="s">
        <v>220</v>
      </c>
      <c r="M46" s="5">
        <v>42157</v>
      </c>
      <c r="O46" s="6" t="s">
        <v>223</v>
      </c>
    </row>
    <row r="47" spans="1:17" ht="115.2" x14ac:dyDescent="0.3">
      <c r="A47">
        <v>46</v>
      </c>
      <c r="B47" t="s">
        <v>98</v>
      </c>
      <c r="C47" s="25" t="s">
        <v>110</v>
      </c>
      <c r="D47" s="22" t="s">
        <v>33</v>
      </c>
      <c r="E47" s="19">
        <v>5000000</v>
      </c>
      <c r="F47" s="30">
        <v>1.1679999999999999</v>
      </c>
      <c r="G47" s="24">
        <v>26000000</v>
      </c>
      <c r="H47" s="29">
        <f t="shared" si="0"/>
        <v>30367999.999999996</v>
      </c>
      <c r="I47" s="20"/>
      <c r="J47" t="s">
        <v>224</v>
      </c>
      <c r="K47" s="6" t="s">
        <v>20</v>
      </c>
      <c r="L47" s="6" t="s">
        <v>225</v>
      </c>
      <c r="M47" s="5">
        <v>42157</v>
      </c>
      <c r="O47" s="6" t="s">
        <v>227</v>
      </c>
      <c r="P47" t="s">
        <v>226</v>
      </c>
    </row>
    <row r="48" spans="1:17" ht="86.4" x14ac:dyDescent="0.3">
      <c r="A48">
        <v>47</v>
      </c>
      <c r="B48" t="s">
        <v>98</v>
      </c>
      <c r="C48" s="22" t="s">
        <v>75</v>
      </c>
      <c r="D48" s="22" t="s">
        <v>33</v>
      </c>
      <c r="E48" s="19">
        <v>40000</v>
      </c>
      <c r="F48" s="30">
        <v>1.1679999999999999</v>
      </c>
      <c r="G48" s="24">
        <v>0</v>
      </c>
      <c r="H48" s="29">
        <f t="shared" si="0"/>
        <v>0</v>
      </c>
      <c r="I48" s="20"/>
      <c r="K48" t="s">
        <v>147</v>
      </c>
      <c r="L48" s="6" t="s">
        <v>228</v>
      </c>
      <c r="M48" s="5">
        <v>42157</v>
      </c>
      <c r="O48" s="6" t="s">
        <v>229</v>
      </c>
    </row>
    <row r="49" spans="1:15" ht="115.2" x14ac:dyDescent="0.3">
      <c r="A49">
        <v>48</v>
      </c>
      <c r="B49" t="s">
        <v>98</v>
      </c>
      <c r="C49" s="22" t="s">
        <v>76</v>
      </c>
      <c r="D49" s="22" t="s">
        <v>33</v>
      </c>
      <c r="E49" s="19">
        <v>15000</v>
      </c>
      <c r="F49" s="30">
        <v>1.1679999999999999</v>
      </c>
      <c r="G49" s="24">
        <v>40000</v>
      </c>
      <c r="H49" s="29">
        <f t="shared" si="0"/>
        <v>46720</v>
      </c>
      <c r="I49" s="20"/>
      <c r="J49" t="s">
        <v>23</v>
      </c>
      <c r="K49" t="s">
        <v>103</v>
      </c>
      <c r="L49" s="6" t="s">
        <v>230</v>
      </c>
      <c r="M49" s="5">
        <v>42157</v>
      </c>
      <c r="O49" s="6" t="s">
        <v>231</v>
      </c>
    </row>
    <row r="50" spans="1:15" ht="100.8" x14ac:dyDescent="0.3">
      <c r="A50">
        <v>49</v>
      </c>
      <c r="B50" t="s">
        <v>98</v>
      </c>
      <c r="C50" s="22" t="s">
        <v>77</v>
      </c>
      <c r="D50" s="22" t="s">
        <v>33</v>
      </c>
      <c r="E50" s="19">
        <v>10000</v>
      </c>
      <c r="F50" s="30">
        <v>1.1679999999999999</v>
      </c>
      <c r="G50" s="24">
        <v>100000</v>
      </c>
      <c r="H50" s="29">
        <f t="shared" si="0"/>
        <v>116799.99999999999</v>
      </c>
      <c r="I50" s="20"/>
      <c r="J50" t="s">
        <v>23</v>
      </c>
      <c r="K50" t="s">
        <v>103</v>
      </c>
      <c r="L50" s="6" t="s">
        <v>232</v>
      </c>
      <c r="M50" s="5">
        <v>42157</v>
      </c>
      <c r="O50" s="6" t="s">
        <v>233</v>
      </c>
    </row>
    <row r="51" spans="1:15" ht="72" x14ac:dyDescent="0.3">
      <c r="A51">
        <v>50</v>
      </c>
      <c r="B51" t="s">
        <v>98</v>
      </c>
      <c r="C51" s="25" t="s">
        <v>111</v>
      </c>
      <c r="D51" s="22" t="s">
        <v>33</v>
      </c>
      <c r="E51" s="19">
        <v>15000</v>
      </c>
      <c r="F51" s="30">
        <v>1.1679999999999999</v>
      </c>
      <c r="G51" s="24">
        <v>0</v>
      </c>
      <c r="H51" s="29">
        <f t="shared" si="0"/>
        <v>0</v>
      </c>
      <c r="I51" s="20"/>
      <c r="K51" s="6" t="s">
        <v>164</v>
      </c>
      <c r="L51" t="s">
        <v>234</v>
      </c>
      <c r="M51" s="5">
        <v>42157</v>
      </c>
      <c r="O51" s="6" t="s">
        <v>235</v>
      </c>
    </row>
    <row r="52" spans="1:15" ht="100.8" x14ac:dyDescent="0.3">
      <c r="A52">
        <v>51</v>
      </c>
      <c r="B52" t="s">
        <v>98</v>
      </c>
      <c r="C52" s="22" t="s">
        <v>78</v>
      </c>
      <c r="D52" s="22" t="s">
        <v>33</v>
      </c>
      <c r="E52" s="19">
        <v>30000</v>
      </c>
      <c r="F52" s="30">
        <v>1.1679999999999999</v>
      </c>
      <c r="G52" s="24">
        <v>50000</v>
      </c>
      <c r="H52" s="29">
        <f t="shared" si="0"/>
        <v>58399.999999999993</v>
      </c>
      <c r="I52" s="20"/>
      <c r="J52" s="6" t="s">
        <v>128</v>
      </c>
      <c r="K52" t="s">
        <v>106</v>
      </c>
      <c r="L52" s="6" t="s">
        <v>236</v>
      </c>
      <c r="M52" s="5">
        <v>42157</v>
      </c>
      <c r="O52" s="6" t="s">
        <v>237</v>
      </c>
    </row>
    <row r="53" spans="1:15" ht="187.2" x14ac:dyDescent="0.3">
      <c r="A53">
        <v>52</v>
      </c>
      <c r="B53" t="s">
        <v>98</v>
      </c>
      <c r="C53" s="22" t="s">
        <v>79</v>
      </c>
      <c r="D53" s="22" t="s">
        <v>33</v>
      </c>
      <c r="E53" s="19">
        <v>5000</v>
      </c>
      <c r="F53" s="30">
        <v>1.1679999999999999</v>
      </c>
      <c r="G53" s="24">
        <v>5000</v>
      </c>
      <c r="H53" s="29">
        <f t="shared" si="0"/>
        <v>5840</v>
      </c>
      <c r="I53" s="20"/>
      <c r="J53" t="s">
        <v>238</v>
      </c>
      <c r="K53" s="6" t="s">
        <v>239</v>
      </c>
      <c r="L53" s="6" t="s">
        <v>240</v>
      </c>
      <c r="M53" s="5">
        <v>42157</v>
      </c>
      <c r="O53" s="6" t="s">
        <v>241</v>
      </c>
    </row>
    <row r="54" spans="1:15" ht="72" x14ac:dyDescent="0.3">
      <c r="A54">
        <v>53</v>
      </c>
      <c r="B54" t="s">
        <v>98</v>
      </c>
      <c r="C54" s="22" t="s">
        <v>80</v>
      </c>
      <c r="D54" s="22" t="s">
        <v>33</v>
      </c>
      <c r="E54" s="19">
        <v>5000</v>
      </c>
      <c r="F54" s="30">
        <v>1.1679999999999999</v>
      </c>
      <c r="G54" s="24">
        <v>25000</v>
      </c>
      <c r="H54" s="29">
        <f t="shared" si="0"/>
        <v>29199.999999999996</v>
      </c>
      <c r="I54" s="20"/>
      <c r="J54" t="s">
        <v>170</v>
      </c>
      <c r="K54" t="s">
        <v>242</v>
      </c>
      <c r="L54" s="6" t="s">
        <v>243</v>
      </c>
      <c r="M54" s="5">
        <v>42157</v>
      </c>
      <c r="O54" s="6" t="s">
        <v>244</v>
      </c>
    </row>
    <row r="55" spans="1:15" ht="72" x14ac:dyDescent="0.3">
      <c r="A55">
        <v>54</v>
      </c>
      <c r="B55" t="s">
        <v>98</v>
      </c>
      <c r="C55" s="22" t="s">
        <v>81</v>
      </c>
      <c r="D55" s="22" t="s">
        <v>33</v>
      </c>
      <c r="E55" s="19">
        <v>50000</v>
      </c>
      <c r="F55" s="30">
        <v>1.1679999999999999</v>
      </c>
      <c r="G55" s="24">
        <v>80000</v>
      </c>
      <c r="H55" s="29">
        <f t="shared" si="0"/>
        <v>93440</v>
      </c>
      <c r="I55" s="20"/>
      <c r="K55" s="6" t="s">
        <v>245</v>
      </c>
      <c r="L55" s="6" t="s">
        <v>246</v>
      </c>
      <c r="M55" s="5">
        <v>42157</v>
      </c>
      <c r="O55" s="6" t="s">
        <v>247</v>
      </c>
    </row>
    <row r="56" spans="1:15" ht="144" x14ac:dyDescent="0.3">
      <c r="A56">
        <v>55</v>
      </c>
      <c r="B56" t="s">
        <v>98</v>
      </c>
      <c r="C56" s="22" t="s">
        <v>82</v>
      </c>
      <c r="D56" s="22" t="s">
        <v>33</v>
      </c>
      <c r="E56" s="19">
        <v>50000</v>
      </c>
      <c r="F56" s="30">
        <v>1.1679999999999999</v>
      </c>
      <c r="G56" s="24">
        <v>170000</v>
      </c>
      <c r="H56" s="29">
        <f t="shared" si="0"/>
        <v>198560</v>
      </c>
      <c r="I56" s="20"/>
      <c r="J56" s="6" t="s">
        <v>248</v>
      </c>
      <c r="K56" t="s">
        <v>103</v>
      </c>
      <c r="L56" s="6" t="s">
        <v>168</v>
      </c>
      <c r="M56" s="5">
        <v>42157</v>
      </c>
      <c r="O56" s="6" t="s">
        <v>249</v>
      </c>
    </row>
    <row r="57" spans="1:15" ht="115.2" x14ac:dyDescent="0.3">
      <c r="A57">
        <v>56</v>
      </c>
      <c r="B57" t="s">
        <v>98</v>
      </c>
      <c r="C57" s="22" t="s">
        <v>83</v>
      </c>
      <c r="D57" s="22" t="s">
        <v>33</v>
      </c>
      <c r="E57" s="19">
        <v>60000</v>
      </c>
      <c r="F57" s="30">
        <v>1.1679999999999999</v>
      </c>
      <c r="G57" s="24">
        <v>60000.000000000007</v>
      </c>
      <c r="H57" s="29">
        <f t="shared" si="0"/>
        <v>70080</v>
      </c>
      <c r="I57" s="20"/>
      <c r="J57" t="s">
        <v>206</v>
      </c>
      <c r="K57" s="6" t="s">
        <v>201</v>
      </c>
      <c r="L57" s="6" t="s">
        <v>251</v>
      </c>
      <c r="M57" s="5">
        <v>42157</v>
      </c>
      <c r="O57" s="6" t="s">
        <v>250</v>
      </c>
    </row>
    <row r="58" spans="1:15" ht="144" x14ac:dyDescent="0.3">
      <c r="A58">
        <v>57</v>
      </c>
      <c r="B58" t="s">
        <v>98</v>
      </c>
      <c r="C58" s="22" t="s">
        <v>84</v>
      </c>
      <c r="D58" s="22" t="s">
        <v>33</v>
      </c>
      <c r="E58" s="19">
        <v>20000</v>
      </c>
      <c r="F58" s="30">
        <v>1.1679999999999999</v>
      </c>
      <c r="G58" s="24">
        <v>110000</v>
      </c>
      <c r="H58" s="29">
        <f t="shared" si="0"/>
        <v>128479.99999999999</v>
      </c>
      <c r="I58" s="20"/>
      <c r="J58" s="6" t="s">
        <v>252</v>
      </c>
      <c r="K58" t="s">
        <v>106</v>
      </c>
      <c r="L58" s="6" t="s">
        <v>253</v>
      </c>
      <c r="M58" s="5">
        <v>42157</v>
      </c>
      <c r="O58" s="6" t="s">
        <v>254</v>
      </c>
    </row>
    <row r="59" spans="1:15" ht="100.8" x14ac:dyDescent="0.3">
      <c r="A59">
        <v>58</v>
      </c>
      <c r="B59" t="s">
        <v>98</v>
      </c>
      <c r="C59" s="22" t="s">
        <v>85</v>
      </c>
      <c r="D59" s="22" t="s">
        <v>33</v>
      </c>
      <c r="E59" s="19">
        <v>25000</v>
      </c>
      <c r="F59" s="30">
        <v>1.1679999999999999</v>
      </c>
      <c r="G59" s="24">
        <v>110000</v>
      </c>
      <c r="H59" s="29">
        <f t="shared" si="0"/>
        <v>128479.99999999999</v>
      </c>
      <c r="I59" s="20"/>
      <c r="K59" s="6" t="s">
        <v>255</v>
      </c>
      <c r="L59" s="6" t="s">
        <v>256</v>
      </c>
      <c r="M59" s="5">
        <v>42157</v>
      </c>
      <c r="O59" s="6" t="s">
        <v>257</v>
      </c>
    </row>
    <row r="60" spans="1:15" ht="86.4" x14ac:dyDescent="0.3">
      <c r="A60">
        <v>59</v>
      </c>
      <c r="B60" t="s">
        <v>98</v>
      </c>
      <c r="C60" s="22" t="s">
        <v>86</v>
      </c>
      <c r="D60" s="22" t="s">
        <v>33</v>
      </c>
      <c r="E60" s="19">
        <v>25000</v>
      </c>
      <c r="F60" s="30">
        <v>1.1679999999999999</v>
      </c>
      <c r="G60" s="24">
        <v>30000.000000000004</v>
      </c>
      <c r="H60" s="29">
        <f t="shared" si="0"/>
        <v>35040</v>
      </c>
      <c r="I60" s="20"/>
      <c r="J60" s="6" t="s">
        <v>23</v>
      </c>
      <c r="K60" t="s">
        <v>137</v>
      </c>
      <c r="L60" s="6" t="s">
        <v>258</v>
      </c>
      <c r="M60" s="5">
        <v>42157</v>
      </c>
      <c r="O60" s="6" t="s">
        <v>259</v>
      </c>
    </row>
    <row r="61" spans="1:15" ht="86.4" x14ac:dyDescent="0.3">
      <c r="A61">
        <v>60</v>
      </c>
      <c r="B61" t="s">
        <v>98</v>
      </c>
      <c r="C61" s="22" t="s">
        <v>87</v>
      </c>
      <c r="D61" s="22" t="s">
        <v>33</v>
      </c>
      <c r="E61" s="19">
        <v>50000</v>
      </c>
      <c r="F61" s="30">
        <v>1.1679999999999999</v>
      </c>
      <c r="G61" s="24">
        <v>200000</v>
      </c>
      <c r="H61" s="29">
        <f t="shared" si="0"/>
        <v>233599.99999999997</v>
      </c>
      <c r="I61" s="20"/>
      <c r="J61" s="6" t="s">
        <v>260</v>
      </c>
      <c r="K61" s="6" t="s">
        <v>201</v>
      </c>
      <c r="L61" s="6" t="s">
        <v>261</v>
      </c>
      <c r="M61" s="5">
        <v>42157</v>
      </c>
      <c r="O61" s="6" t="s">
        <v>262</v>
      </c>
    </row>
    <row r="62" spans="1:15" ht="57.6" x14ac:dyDescent="0.3">
      <c r="A62">
        <v>61</v>
      </c>
      <c r="B62" t="s">
        <v>98</v>
      </c>
      <c r="C62" s="22" t="s">
        <v>88</v>
      </c>
      <c r="D62" s="22" t="s">
        <v>33</v>
      </c>
      <c r="E62" s="19">
        <v>15000</v>
      </c>
      <c r="F62" s="30">
        <v>1.1679999999999999</v>
      </c>
      <c r="G62" s="24">
        <v>60000.000000000007</v>
      </c>
      <c r="H62" s="29">
        <f t="shared" si="0"/>
        <v>70080</v>
      </c>
      <c r="I62" s="20"/>
      <c r="J62" s="6" t="s">
        <v>263</v>
      </c>
      <c r="K62" s="6" t="s">
        <v>264</v>
      </c>
      <c r="L62" s="6" t="s">
        <v>265</v>
      </c>
      <c r="M62" s="5">
        <v>42157</v>
      </c>
      <c r="O62" s="6" t="s">
        <v>266</v>
      </c>
    </row>
    <row r="63" spans="1:15" ht="144" x14ac:dyDescent="0.3">
      <c r="A63">
        <v>62</v>
      </c>
      <c r="B63" t="s">
        <v>98</v>
      </c>
      <c r="C63" s="22" t="s">
        <v>89</v>
      </c>
      <c r="D63" s="22" t="s">
        <v>33</v>
      </c>
      <c r="E63" s="19">
        <v>20000</v>
      </c>
      <c r="F63" s="30">
        <v>1.1679999999999999</v>
      </c>
      <c r="G63" s="24">
        <v>90000</v>
      </c>
      <c r="H63" s="29">
        <f t="shared" si="0"/>
        <v>105120</v>
      </c>
      <c r="I63" s="20"/>
      <c r="J63" s="6" t="s">
        <v>267</v>
      </c>
      <c r="K63" s="6" t="s">
        <v>137</v>
      </c>
      <c r="L63" s="6" t="s">
        <v>268</v>
      </c>
      <c r="M63" s="5">
        <v>42157</v>
      </c>
      <c r="O63" s="6" t="s">
        <v>269</v>
      </c>
    </row>
    <row r="64" spans="1:15" ht="86.4" x14ac:dyDescent="0.3">
      <c r="A64">
        <v>63</v>
      </c>
      <c r="B64" t="s">
        <v>98</v>
      </c>
      <c r="C64" s="22" t="s">
        <v>90</v>
      </c>
      <c r="D64" s="22" t="s">
        <v>33</v>
      </c>
      <c r="E64" s="19">
        <v>15000</v>
      </c>
      <c r="F64" s="30">
        <v>1.1679999999999999</v>
      </c>
      <c r="G64" s="24">
        <v>60000.000000000007</v>
      </c>
      <c r="H64" s="29">
        <f t="shared" si="0"/>
        <v>70080</v>
      </c>
      <c r="I64" s="20"/>
      <c r="J64" s="6" t="s">
        <v>270</v>
      </c>
      <c r="K64" s="6" t="s">
        <v>255</v>
      </c>
      <c r="L64" s="6" t="s">
        <v>271</v>
      </c>
      <c r="M64" s="5">
        <v>42157</v>
      </c>
      <c r="O64" s="6" t="s">
        <v>272</v>
      </c>
    </row>
    <row r="65" spans="1:17" ht="43.2" x14ac:dyDescent="0.3">
      <c r="A65">
        <v>64</v>
      </c>
      <c r="B65" t="s">
        <v>98</v>
      </c>
      <c r="C65" s="22" t="s">
        <v>91</v>
      </c>
      <c r="D65" s="22" t="s">
        <v>33</v>
      </c>
      <c r="E65" s="19">
        <v>160000</v>
      </c>
      <c r="F65" s="30">
        <v>1.1679999999999999</v>
      </c>
      <c r="G65" s="24">
        <v>320000</v>
      </c>
      <c r="H65" s="29">
        <f t="shared" si="0"/>
        <v>373760</v>
      </c>
      <c r="I65" s="20"/>
      <c r="K65" s="28"/>
      <c r="L65" s="6" t="s">
        <v>273</v>
      </c>
      <c r="M65" s="5">
        <v>42157</v>
      </c>
      <c r="Q65" s="6"/>
    </row>
    <row r="66" spans="1:17" ht="115.2" x14ac:dyDescent="0.3">
      <c r="A66">
        <v>65</v>
      </c>
      <c r="B66" t="s">
        <v>98</v>
      </c>
      <c r="C66" s="22" t="s">
        <v>92</v>
      </c>
      <c r="D66" s="22" t="s">
        <v>33</v>
      </c>
      <c r="E66" s="19">
        <v>20000</v>
      </c>
      <c r="F66" s="30">
        <v>1.1679999999999999</v>
      </c>
      <c r="G66" s="24">
        <v>45000</v>
      </c>
      <c r="H66" s="29">
        <f t="shared" si="0"/>
        <v>52560</v>
      </c>
      <c r="I66" s="20"/>
      <c r="K66" s="6" t="s">
        <v>274</v>
      </c>
      <c r="L66" s="6" t="s">
        <v>275</v>
      </c>
      <c r="M66" s="5">
        <v>42157</v>
      </c>
      <c r="O66" s="6" t="s">
        <v>276</v>
      </c>
    </row>
    <row r="67" spans="1:17" ht="144" x14ac:dyDescent="0.3">
      <c r="A67">
        <v>66</v>
      </c>
      <c r="B67" t="s">
        <v>98</v>
      </c>
      <c r="C67" s="22" t="s">
        <v>93</v>
      </c>
      <c r="D67" s="22" t="s">
        <v>33</v>
      </c>
      <c r="E67" s="19">
        <v>30000</v>
      </c>
      <c r="F67" s="30">
        <v>1.1679999999999999</v>
      </c>
      <c r="G67" s="24">
        <v>35000</v>
      </c>
      <c r="H67" s="29">
        <f t="shared" ref="H67:H74" si="1">F67*G67</f>
        <v>40880</v>
      </c>
      <c r="I67" s="20"/>
      <c r="K67" s="6" t="s">
        <v>277</v>
      </c>
      <c r="L67" s="6" t="s">
        <v>278</v>
      </c>
      <c r="M67" s="5">
        <v>42157</v>
      </c>
      <c r="O67" s="6" t="s">
        <v>279</v>
      </c>
    </row>
    <row r="68" spans="1:17" ht="100.8" x14ac:dyDescent="0.3">
      <c r="A68">
        <v>67</v>
      </c>
      <c r="B68" t="s">
        <v>98</v>
      </c>
      <c r="C68" s="22" t="s">
        <v>94</v>
      </c>
      <c r="D68" s="22" t="s">
        <v>33</v>
      </c>
      <c r="E68" s="19">
        <v>30000</v>
      </c>
      <c r="F68" s="30">
        <v>1.1679999999999999</v>
      </c>
      <c r="G68" s="24">
        <v>450000</v>
      </c>
      <c r="H68" s="29">
        <f t="shared" si="1"/>
        <v>525600</v>
      </c>
      <c r="I68" s="20"/>
      <c r="K68" t="s">
        <v>24</v>
      </c>
      <c r="L68" s="6" t="s">
        <v>26</v>
      </c>
      <c r="M68" s="5">
        <v>42157</v>
      </c>
      <c r="O68" s="6" t="s">
        <v>280</v>
      </c>
    </row>
    <row r="69" spans="1:17" ht="72" x14ac:dyDescent="0.3">
      <c r="A69">
        <v>68</v>
      </c>
      <c r="B69" t="s">
        <v>98</v>
      </c>
      <c r="C69" s="22" t="s">
        <v>95</v>
      </c>
      <c r="D69" s="23" t="s">
        <v>33</v>
      </c>
      <c r="E69" s="19">
        <v>60000</v>
      </c>
      <c r="F69" s="30">
        <v>1.1679999999999999</v>
      </c>
      <c r="G69">
        <v>110000</v>
      </c>
      <c r="H69" s="29">
        <f t="shared" si="1"/>
        <v>128479.99999999999</v>
      </c>
      <c r="I69" s="20"/>
      <c r="K69" s="6" t="s">
        <v>29</v>
      </c>
      <c r="L69" t="s">
        <v>281</v>
      </c>
      <c r="M69" s="5">
        <v>42157</v>
      </c>
      <c r="O69" s="6" t="s">
        <v>282</v>
      </c>
      <c r="Q69" s="6"/>
    </row>
    <row r="70" spans="1:17" ht="86.4" x14ac:dyDescent="0.3">
      <c r="A70">
        <v>69</v>
      </c>
      <c r="B70" t="s">
        <v>98</v>
      </c>
      <c r="C70" s="22" t="s">
        <v>96</v>
      </c>
      <c r="D70" s="23" t="s">
        <v>33</v>
      </c>
      <c r="E70" s="19">
        <v>200000</v>
      </c>
      <c r="F70" s="30">
        <v>1.1679999999999999</v>
      </c>
      <c r="G70" s="27">
        <v>450000</v>
      </c>
      <c r="H70" s="29">
        <f t="shared" si="1"/>
        <v>525600</v>
      </c>
      <c r="I70" s="20"/>
      <c r="K70" s="6" t="s">
        <v>29</v>
      </c>
      <c r="L70" s="6" t="s">
        <v>283</v>
      </c>
      <c r="M70" s="5">
        <v>42157</v>
      </c>
      <c r="O70" s="6" t="s">
        <v>284</v>
      </c>
    </row>
    <row r="71" spans="1:17" ht="100.8" x14ac:dyDescent="0.3">
      <c r="A71">
        <v>70</v>
      </c>
      <c r="B71" t="s">
        <v>98</v>
      </c>
      <c r="C71" s="22" t="s">
        <v>97</v>
      </c>
      <c r="D71" s="25" t="s">
        <v>33</v>
      </c>
      <c r="E71" s="19">
        <v>5000</v>
      </c>
      <c r="F71" s="30">
        <v>1.1679999999999999</v>
      </c>
      <c r="G71">
        <v>25000</v>
      </c>
      <c r="H71" s="29">
        <f t="shared" si="1"/>
        <v>29199.999999999996</v>
      </c>
      <c r="I71" s="20"/>
      <c r="K71" s="6" t="s">
        <v>239</v>
      </c>
      <c r="L71" s="6" t="s">
        <v>285</v>
      </c>
      <c r="M71" s="5">
        <v>42157</v>
      </c>
      <c r="O71" s="6" t="s">
        <v>286</v>
      </c>
    </row>
    <row r="72" spans="1:17" ht="100.8" x14ac:dyDescent="0.3">
      <c r="A72">
        <v>71</v>
      </c>
      <c r="B72" t="s">
        <v>98</v>
      </c>
      <c r="C72" s="22" t="s">
        <v>112</v>
      </c>
      <c r="D72" s="25" t="s">
        <v>33</v>
      </c>
      <c r="E72" s="19">
        <v>60000</v>
      </c>
      <c r="F72" s="30">
        <v>1.1679999999999999</v>
      </c>
      <c r="G72" s="27">
        <v>60000.000000000007</v>
      </c>
      <c r="H72" s="29">
        <f t="shared" si="1"/>
        <v>70080</v>
      </c>
      <c r="I72" s="20"/>
      <c r="K72" s="6" t="s">
        <v>287</v>
      </c>
      <c r="L72" s="6" t="s">
        <v>288</v>
      </c>
      <c r="M72" s="5">
        <v>42157</v>
      </c>
      <c r="O72" s="6" t="s">
        <v>289</v>
      </c>
    </row>
    <row r="73" spans="1:17" ht="100.8" x14ac:dyDescent="0.3">
      <c r="A73">
        <v>72</v>
      </c>
      <c r="B73" t="s">
        <v>98</v>
      </c>
      <c r="C73" s="25" t="s">
        <v>99</v>
      </c>
      <c r="D73" s="25" t="s">
        <v>33</v>
      </c>
      <c r="E73" s="8">
        <v>10000</v>
      </c>
      <c r="F73" s="30">
        <v>1.1679999999999999</v>
      </c>
      <c r="G73">
        <v>0</v>
      </c>
      <c r="H73" s="29">
        <f t="shared" si="1"/>
        <v>0</v>
      </c>
      <c r="I73" s="20"/>
      <c r="K73" s="6" t="s">
        <v>103</v>
      </c>
      <c r="L73" s="6" t="s">
        <v>214</v>
      </c>
      <c r="M73" s="5">
        <v>42157</v>
      </c>
      <c r="O73" s="6" t="s">
        <v>290</v>
      </c>
    </row>
    <row r="74" spans="1:17" ht="129.6" x14ac:dyDescent="0.3">
      <c r="A74">
        <v>73</v>
      </c>
      <c r="B74" t="s">
        <v>98</v>
      </c>
      <c r="C74" s="25" t="s">
        <v>100</v>
      </c>
      <c r="D74" s="25" t="s">
        <v>33</v>
      </c>
      <c r="E74" s="8">
        <v>5000000</v>
      </c>
      <c r="F74" s="30">
        <v>1.1679999999999999</v>
      </c>
      <c r="G74">
        <v>28000000</v>
      </c>
      <c r="H74" s="29">
        <f t="shared" si="1"/>
        <v>32703999.999999996</v>
      </c>
      <c r="I74" s="20"/>
      <c r="J74">
        <v>1953</v>
      </c>
      <c r="K74" t="s">
        <v>21</v>
      </c>
      <c r="L74" t="s">
        <v>101</v>
      </c>
      <c r="M74" s="5">
        <v>42157</v>
      </c>
      <c r="O74" s="6" t="s">
        <v>102</v>
      </c>
    </row>
    <row r="75" spans="1:17" ht="15.6" x14ac:dyDescent="0.3">
      <c r="A75">
        <v>74</v>
      </c>
      <c r="E75" s="19"/>
      <c r="F75" s="4"/>
      <c r="G75" s="18"/>
      <c r="H75" s="18"/>
      <c r="I75" s="20"/>
      <c r="M75" s="5"/>
      <c r="O75"/>
      <c r="P75" s="6"/>
    </row>
    <row r="76" spans="1:17" ht="15.6" x14ac:dyDescent="0.3">
      <c r="A76">
        <v>75</v>
      </c>
      <c r="E76" s="19"/>
      <c r="F76" s="4"/>
      <c r="G76" s="18"/>
      <c r="H76" s="18"/>
      <c r="I76" s="20"/>
      <c r="M76" s="5"/>
      <c r="Q76" s="6"/>
    </row>
    <row r="77" spans="1:17" ht="15.6" x14ac:dyDescent="0.3">
      <c r="A77">
        <v>76</v>
      </c>
      <c r="E77"/>
      <c r="G77" s="18"/>
      <c r="H77" s="18"/>
      <c r="I77" s="20"/>
      <c r="O77"/>
    </row>
    <row r="78" spans="1:17" ht="15.6" x14ac:dyDescent="0.3">
      <c r="A78">
        <v>77</v>
      </c>
      <c r="C78" s="16"/>
      <c r="D78" s="16"/>
      <c r="G78" s="18"/>
      <c r="H78" s="18"/>
    </row>
    <row r="79" spans="1:17" ht="15.6" x14ac:dyDescent="0.3">
      <c r="A79">
        <v>78</v>
      </c>
      <c r="C79" s="16"/>
      <c r="D79" s="16"/>
      <c r="E79" s="11"/>
      <c r="F79" s="4"/>
      <c r="G79" s="18"/>
      <c r="H79" s="18"/>
      <c r="M79" s="5"/>
    </row>
    <row r="80" spans="1:17" ht="15.6" x14ac:dyDescent="0.3">
      <c r="A80">
        <v>79</v>
      </c>
      <c r="C80" s="16"/>
      <c r="D80" s="16"/>
      <c r="E80" s="11"/>
      <c r="F80" s="4"/>
      <c r="G80" s="18"/>
      <c r="H80" s="18"/>
      <c r="M80" s="5"/>
    </row>
    <row r="81" spans="1:17" ht="15.6" x14ac:dyDescent="0.3">
      <c r="A81">
        <v>80</v>
      </c>
      <c r="C81" s="16"/>
      <c r="D81" s="16"/>
      <c r="E81" s="11"/>
      <c r="F81" s="4"/>
      <c r="G81" s="18"/>
      <c r="H81" s="18"/>
      <c r="M81" s="5"/>
    </row>
    <row r="82" spans="1:17" ht="15.6" x14ac:dyDescent="0.3">
      <c r="A82">
        <v>81</v>
      </c>
      <c r="C82" s="16"/>
      <c r="D82" s="16"/>
      <c r="E82" s="11"/>
      <c r="F82" s="4"/>
      <c r="G82" s="18"/>
      <c r="H82" s="18"/>
      <c r="M82" s="5"/>
      <c r="N82" s="6"/>
    </row>
    <row r="83" spans="1:17" ht="15.6" x14ac:dyDescent="0.3">
      <c r="A83">
        <v>82</v>
      </c>
      <c r="C83" s="16"/>
      <c r="D83" s="16"/>
      <c r="E83" s="11"/>
      <c r="F83" s="4"/>
      <c r="G83" s="18"/>
      <c r="H83" s="18"/>
      <c r="M83" s="5"/>
    </row>
    <row r="84" spans="1:17" ht="15.6" x14ac:dyDescent="0.3">
      <c r="A84">
        <v>83</v>
      </c>
      <c r="C84" s="16"/>
      <c r="D84" s="16"/>
      <c r="E84" s="11"/>
      <c r="F84" s="4"/>
      <c r="G84" s="18"/>
      <c r="H84" s="18"/>
      <c r="M84" s="5"/>
      <c r="N84" s="6"/>
    </row>
    <row r="85" spans="1:17" ht="15.6" x14ac:dyDescent="0.3">
      <c r="A85">
        <v>84</v>
      </c>
      <c r="C85" s="16"/>
      <c r="D85" s="16"/>
      <c r="E85" s="11"/>
      <c r="F85" s="4"/>
      <c r="G85" s="18"/>
      <c r="H85" s="18"/>
      <c r="M85" s="5"/>
    </row>
    <row r="86" spans="1:17" ht="15.6" x14ac:dyDescent="0.3">
      <c r="A86">
        <v>85</v>
      </c>
      <c r="C86" s="16"/>
      <c r="D86" s="16"/>
      <c r="E86" s="11"/>
      <c r="F86" s="4"/>
      <c r="G86" s="18"/>
      <c r="H86" s="18"/>
      <c r="M86" s="5"/>
      <c r="Q86" s="6"/>
    </row>
    <row r="87" spans="1:17" ht="15.6" x14ac:dyDescent="0.3">
      <c r="A87">
        <v>86</v>
      </c>
      <c r="C87" s="16"/>
      <c r="D87" s="16"/>
      <c r="E87" s="11"/>
      <c r="F87" s="4"/>
      <c r="G87" s="18"/>
      <c r="H87" s="18"/>
      <c r="M87" s="5"/>
      <c r="N87" s="6"/>
    </row>
    <row r="88" spans="1:17" ht="15.6" x14ac:dyDescent="0.3">
      <c r="A88">
        <v>87</v>
      </c>
      <c r="C88" s="16"/>
      <c r="D88" s="16"/>
      <c r="E88" s="11"/>
      <c r="F88" s="4"/>
      <c r="G88" s="18"/>
      <c r="H88" s="18"/>
      <c r="M88" s="5"/>
    </row>
    <row r="89" spans="1:17" ht="15.6" x14ac:dyDescent="0.3">
      <c r="A89">
        <v>88</v>
      </c>
      <c r="C89" s="16"/>
      <c r="D89" s="16"/>
      <c r="E89" s="11"/>
      <c r="F89" s="4"/>
      <c r="G89" s="18"/>
      <c r="H89" s="18"/>
      <c r="M89" s="5"/>
    </row>
    <row r="90" spans="1:17" ht="15.6" x14ac:dyDescent="0.3">
      <c r="A90">
        <v>89</v>
      </c>
      <c r="C90" s="16"/>
      <c r="D90" s="16"/>
      <c r="E90" s="11"/>
      <c r="F90" s="4"/>
      <c r="G90" s="18"/>
      <c r="H90" s="18"/>
      <c r="M90" s="5"/>
    </row>
    <row r="91" spans="1:17" ht="15.6" x14ac:dyDescent="0.3">
      <c r="A91">
        <v>90</v>
      </c>
      <c r="C91" s="16"/>
      <c r="D91" s="16"/>
      <c r="E91" s="11"/>
      <c r="F91" s="4"/>
      <c r="G91" s="18"/>
      <c r="H91" s="18"/>
      <c r="M91" s="5"/>
    </row>
    <row r="92" spans="1:17" ht="15.6" x14ac:dyDescent="0.3">
      <c r="A92">
        <v>91</v>
      </c>
      <c r="C92" s="16"/>
      <c r="D92" s="16"/>
      <c r="E92" s="11"/>
      <c r="F92" s="4"/>
      <c r="G92" s="18"/>
      <c r="H92" s="18"/>
      <c r="M92" s="5"/>
    </row>
    <row r="93" spans="1:17" ht="15.6" x14ac:dyDescent="0.3">
      <c r="A93">
        <v>92</v>
      </c>
      <c r="C93" s="16"/>
      <c r="D93" s="16"/>
      <c r="E93" s="11"/>
      <c r="F93" s="4"/>
      <c r="G93" s="18"/>
      <c r="H93" s="18"/>
      <c r="M93" s="5"/>
    </row>
    <row r="94" spans="1:17" ht="15.6" x14ac:dyDescent="0.3">
      <c r="A94">
        <v>93</v>
      </c>
      <c r="C94" s="16"/>
      <c r="D94" s="16"/>
      <c r="E94" s="11"/>
      <c r="F94" s="4"/>
      <c r="G94" s="18"/>
      <c r="H94" s="18"/>
      <c r="L94" s="6"/>
      <c r="M94" s="5"/>
    </row>
    <row r="95" spans="1:17" ht="15.6" x14ac:dyDescent="0.3">
      <c r="A95">
        <v>94</v>
      </c>
      <c r="C95" s="16"/>
      <c r="D95" s="16"/>
      <c r="E95" s="11"/>
      <c r="F95" s="4"/>
      <c r="G95" s="18"/>
      <c r="H95" s="18"/>
      <c r="M95" s="5"/>
    </row>
    <row r="96" spans="1:17" s="12" customFormat="1" ht="15.6" x14ac:dyDescent="0.3">
      <c r="A96" s="12">
        <v>95</v>
      </c>
      <c r="B96"/>
      <c r="C96" s="16"/>
      <c r="D96" s="16"/>
      <c r="E96" s="13"/>
      <c r="F96" s="4"/>
      <c r="G96" s="18"/>
      <c r="H96" s="18"/>
      <c r="M96" s="5"/>
      <c r="O96" s="15"/>
    </row>
    <row r="97" spans="1:13" ht="15.6" x14ac:dyDescent="0.3">
      <c r="A97">
        <v>96</v>
      </c>
      <c r="C97" s="16"/>
      <c r="D97" s="16"/>
      <c r="E97" s="11"/>
      <c r="F97" s="4"/>
      <c r="G97" s="18"/>
      <c r="H97" s="18"/>
      <c r="I97" s="12"/>
      <c r="K97" s="6"/>
      <c r="M97" s="5"/>
    </row>
    <row r="98" spans="1:13" ht="15.6" x14ac:dyDescent="0.3">
      <c r="A98">
        <v>97</v>
      </c>
      <c r="C98" s="16"/>
      <c r="D98" s="16"/>
      <c r="E98" s="11"/>
      <c r="F98" s="4"/>
      <c r="G98" s="18"/>
      <c r="H98" s="18"/>
      <c r="I98" s="12"/>
      <c r="M98" s="5"/>
    </row>
    <row r="99" spans="1:13" ht="15.6" x14ac:dyDescent="0.3">
      <c r="A99">
        <v>98</v>
      </c>
      <c r="C99" s="16"/>
      <c r="D99" s="16"/>
      <c r="E99" s="11"/>
      <c r="F99" s="4"/>
      <c r="G99" s="18"/>
      <c r="H99" s="18"/>
      <c r="I99" s="12"/>
      <c r="M99" s="5"/>
    </row>
    <row r="100" spans="1:13" ht="15.6" x14ac:dyDescent="0.3">
      <c r="A100">
        <v>99</v>
      </c>
      <c r="C100" s="16"/>
      <c r="D100" s="16"/>
      <c r="E100" s="11"/>
      <c r="F100" s="4"/>
      <c r="G100" s="18"/>
      <c r="H100" s="18"/>
      <c r="M100" s="5"/>
    </row>
    <row r="101" spans="1:13" ht="15.6" x14ac:dyDescent="0.3">
      <c r="A101">
        <v>100</v>
      </c>
      <c r="C101" s="16"/>
      <c r="D101" s="16"/>
      <c r="E101" s="11"/>
      <c r="F101" s="4"/>
      <c r="G101" s="18"/>
      <c r="H101" s="18"/>
      <c r="M101" s="5"/>
    </row>
    <row r="102" spans="1:13" ht="15.6" x14ac:dyDescent="0.3">
      <c r="A102">
        <v>101</v>
      </c>
      <c r="C102" s="16"/>
      <c r="D102" s="16"/>
      <c r="E102" s="11"/>
      <c r="F102" s="4"/>
      <c r="G102" s="18"/>
      <c r="H102" s="18"/>
      <c r="M102" s="5"/>
    </row>
    <row r="103" spans="1:13" ht="15.6" x14ac:dyDescent="0.3">
      <c r="A103">
        <v>102</v>
      </c>
      <c r="C103" s="16"/>
      <c r="D103" s="16"/>
      <c r="E103" s="11"/>
      <c r="F103" s="4"/>
      <c r="G103" s="18"/>
      <c r="H103" s="18"/>
      <c r="M103" s="5"/>
    </row>
    <row r="104" spans="1:13" ht="15.6" x14ac:dyDescent="0.3">
      <c r="A104">
        <v>103</v>
      </c>
      <c r="C104" s="16"/>
      <c r="D104" s="16"/>
      <c r="E104" s="11"/>
      <c r="F104" s="4"/>
      <c r="G104" s="18"/>
      <c r="H104" s="18"/>
      <c r="M104" s="5"/>
    </row>
    <row r="105" spans="1:13" ht="15.6" x14ac:dyDescent="0.3">
      <c r="A105">
        <v>104</v>
      </c>
      <c r="C105" s="16"/>
      <c r="D105" s="16"/>
      <c r="E105" s="11"/>
      <c r="F105" s="4"/>
      <c r="G105" s="18"/>
      <c r="H105" s="18"/>
      <c r="L105" s="6"/>
      <c r="M105" s="5"/>
    </row>
    <row r="106" spans="1:13" ht="15.6" x14ac:dyDescent="0.3">
      <c r="A106">
        <v>105</v>
      </c>
      <c r="C106" s="16"/>
      <c r="D106" s="16"/>
      <c r="E106" s="11"/>
      <c r="F106" s="4"/>
      <c r="G106" s="18"/>
      <c r="H106" s="18"/>
      <c r="M106" s="5"/>
    </row>
    <row r="107" spans="1:13" ht="15.6" x14ac:dyDescent="0.3">
      <c r="A107">
        <v>106</v>
      </c>
      <c r="C107" s="16"/>
      <c r="D107" s="16"/>
      <c r="E107" s="11"/>
      <c r="F107" s="4"/>
      <c r="G107" s="18"/>
      <c r="H107" s="18"/>
      <c r="M107" s="5"/>
    </row>
    <row r="108" spans="1:13" ht="15.6" x14ac:dyDescent="0.3">
      <c r="A108">
        <v>107</v>
      </c>
      <c r="C108" s="16"/>
      <c r="D108" s="16"/>
      <c r="E108" s="11"/>
      <c r="F108" s="4"/>
      <c r="G108" s="18"/>
      <c r="H108" s="18"/>
      <c r="M108" s="5"/>
    </row>
    <row r="109" spans="1:13" ht="15.6" x14ac:dyDescent="0.3">
      <c r="A109">
        <v>108</v>
      </c>
      <c r="C109" s="16"/>
      <c r="D109" s="16"/>
      <c r="E109" s="11"/>
      <c r="F109" s="4"/>
      <c r="G109" s="18"/>
      <c r="H109" s="18"/>
      <c r="M109" s="5"/>
    </row>
    <row r="110" spans="1:13" ht="15.6" x14ac:dyDescent="0.3">
      <c r="A110">
        <v>109</v>
      </c>
      <c r="C110" s="16"/>
      <c r="D110" s="16"/>
      <c r="E110" s="11"/>
      <c r="F110" s="4"/>
      <c r="G110" s="18"/>
      <c r="H110" s="18"/>
      <c r="M110" s="5"/>
    </row>
    <row r="111" spans="1:13" ht="15.6" x14ac:dyDescent="0.3">
      <c r="A111">
        <v>110</v>
      </c>
      <c r="C111" s="16"/>
      <c r="D111" s="16"/>
      <c r="E111" s="11"/>
      <c r="F111" s="4"/>
      <c r="G111" s="18"/>
      <c r="H111" s="18"/>
      <c r="L111" s="6"/>
      <c r="M111" s="5"/>
    </row>
    <row r="112" spans="1:13" ht="15.6" x14ac:dyDescent="0.3">
      <c r="A112">
        <v>111</v>
      </c>
      <c r="C112" s="16"/>
      <c r="D112" s="16"/>
      <c r="E112" s="11"/>
      <c r="F112" s="4"/>
      <c r="G112" s="18"/>
      <c r="H112" s="18"/>
      <c r="M112" s="5"/>
    </row>
    <row r="113" spans="1:17" ht="15.6" x14ac:dyDescent="0.3">
      <c r="A113">
        <v>112</v>
      </c>
      <c r="C113" s="16"/>
      <c r="D113" s="16"/>
      <c r="E113" s="11"/>
      <c r="F113" s="4"/>
      <c r="G113" s="18"/>
      <c r="H113" s="18"/>
      <c r="M113" s="5"/>
    </row>
    <row r="114" spans="1:17" ht="15.6" x14ac:dyDescent="0.3">
      <c r="A114">
        <v>113</v>
      </c>
      <c r="C114" s="16"/>
      <c r="D114" s="16"/>
      <c r="E114" s="11"/>
      <c r="F114" s="4"/>
      <c r="G114" s="18"/>
      <c r="H114" s="18"/>
      <c r="M114" s="5"/>
    </row>
    <row r="115" spans="1:17" ht="15.6" x14ac:dyDescent="0.3">
      <c r="A115">
        <v>114</v>
      </c>
      <c r="C115" s="16"/>
      <c r="D115" s="16"/>
      <c r="E115" s="11"/>
      <c r="F115" s="4"/>
      <c r="G115" s="18"/>
      <c r="H115" s="18"/>
      <c r="M115" s="5"/>
    </row>
    <row r="116" spans="1:17" ht="15.6" x14ac:dyDescent="0.3">
      <c r="A116">
        <v>115</v>
      </c>
      <c r="C116" s="16"/>
      <c r="D116" s="16"/>
      <c r="E116" s="11"/>
      <c r="F116" s="4"/>
      <c r="G116" s="18"/>
      <c r="H116" s="18"/>
      <c r="M116" s="5"/>
    </row>
    <row r="117" spans="1:17" ht="15.6" x14ac:dyDescent="0.3">
      <c r="A117">
        <v>116</v>
      </c>
      <c r="C117" s="16"/>
      <c r="D117" s="16"/>
      <c r="E117" s="11"/>
      <c r="F117" s="4"/>
      <c r="G117" s="18"/>
      <c r="H117" s="18"/>
      <c r="L117" s="6"/>
      <c r="M117" s="5"/>
      <c r="Q117" s="6"/>
    </row>
    <row r="118" spans="1:17" ht="15.6" x14ac:dyDescent="0.3">
      <c r="A118">
        <v>117</v>
      </c>
      <c r="C118" s="16"/>
      <c r="D118" s="16"/>
      <c r="E118" s="11"/>
      <c r="F118" s="4"/>
      <c r="G118" s="18"/>
      <c r="H118" s="18"/>
      <c r="M118" s="5"/>
    </row>
    <row r="119" spans="1:17" ht="15.6" x14ac:dyDescent="0.3">
      <c r="A119">
        <v>118</v>
      </c>
      <c r="C119" s="16"/>
      <c r="D119" s="16"/>
      <c r="E119" s="11"/>
      <c r="F119" s="4"/>
      <c r="G119" s="18"/>
      <c r="H119" s="18"/>
      <c r="M119" s="5"/>
    </row>
    <row r="120" spans="1:17" ht="15.6" x14ac:dyDescent="0.3">
      <c r="A120">
        <v>119</v>
      </c>
      <c r="C120" s="16"/>
      <c r="D120" s="16"/>
      <c r="E120" s="11"/>
      <c r="F120" s="4"/>
      <c r="G120" s="18"/>
      <c r="H120" s="18"/>
      <c r="M120" s="5"/>
    </row>
    <row r="121" spans="1:17" ht="15.6" x14ac:dyDescent="0.3">
      <c r="A121">
        <v>120</v>
      </c>
      <c r="C121" s="16"/>
      <c r="D121" s="16"/>
      <c r="E121" s="11"/>
      <c r="F121" s="4"/>
      <c r="G121" s="18"/>
      <c r="H121" s="18"/>
      <c r="M121" s="5"/>
    </row>
    <row r="122" spans="1:17" ht="15.6" x14ac:dyDescent="0.3">
      <c r="A122">
        <v>121</v>
      </c>
      <c r="C122" s="16"/>
      <c r="D122" s="16"/>
      <c r="E122" s="11"/>
      <c r="F122" s="4"/>
      <c r="G122" s="18"/>
      <c r="H122" s="18"/>
      <c r="M122" s="5"/>
    </row>
    <row r="123" spans="1:17" ht="15.6" x14ac:dyDescent="0.3">
      <c r="A123">
        <v>122</v>
      </c>
      <c r="C123" s="16"/>
      <c r="D123" s="16"/>
      <c r="E123" s="11"/>
      <c r="F123" s="4"/>
      <c r="G123" s="18"/>
      <c r="H123" s="18"/>
      <c r="M123" s="5"/>
    </row>
    <row r="124" spans="1:17" ht="15.6" x14ac:dyDescent="0.3">
      <c r="A124">
        <v>123</v>
      </c>
      <c r="C124" s="16"/>
      <c r="D124" s="16"/>
      <c r="E124" s="11"/>
      <c r="F124" s="4"/>
      <c r="G124" s="18"/>
      <c r="H124" s="18"/>
      <c r="M124" s="5"/>
    </row>
    <row r="125" spans="1:17" ht="15.6" x14ac:dyDescent="0.3">
      <c r="A125">
        <v>124</v>
      </c>
      <c r="C125" s="16"/>
      <c r="D125" s="16"/>
      <c r="E125" s="11"/>
      <c r="F125" s="4"/>
      <c r="G125" s="18"/>
      <c r="H125" s="18"/>
      <c r="L125" s="6"/>
      <c r="M125" s="5"/>
      <c r="N125" s="6"/>
    </row>
    <row r="126" spans="1:17" ht="15.6" x14ac:dyDescent="0.3">
      <c r="A126">
        <v>125</v>
      </c>
      <c r="C126" s="16"/>
      <c r="D126" s="16"/>
      <c r="E126" s="11"/>
      <c r="F126" s="4"/>
      <c r="G126" s="18"/>
      <c r="H126" s="18"/>
      <c r="M126" s="5"/>
      <c r="Q126" s="6"/>
    </row>
    <row r="127" spans="1:17" ht="15.6" x14ac:dyDescent="0.3">
      <c r="A127">
        <v>126</v>
      </c>
      <c r="C127" s="16"/>
      <c r="D127" s="16"/>
      <c r="E127" s="11"/>
      <c r="F127" s="4"/>
      <c r="G127" s="18"/>
      <c r="H127" s="18"/>
      <c r="M127" s="5"/>
    </row>
    <row r="128" spans="1:17" ht="15.6" x14ac:dyDescent="0.3">
      <c r="A128">
        <v>127</v>
      </c>
      <c r="C128" s="17"/>
      <c r="D128" s="16"/>
      <c r="E128" s="11"/>
      <c r="F128" s="4"/>
      <c r="G128" s="18"/>
      <c r="H128" s="18"/>
      <c r="M128" s="5"/>
    </row>
    <row r="129" spans="1:19" ht="15.6" x14ac:dyDescent="0.3">
      <c r="A129">
        <v>128</v>
      </c>
      <c r="C129" s="16"/>
      <c r="D129" s="16"/>
      <c r="E129" s="11"/>
      <c r="F129" s="4"/>
      <c r="G129" s="18"/>
      <c r="H129" s="18"/>
      <c r="J129" s="6"/>
      <c r="M129" s="5"/>
    </row>
    <row r="130" spans="1:19" ht="15.6" x14ac:dyDescent="0.3">
      <c r="A130">
        <v>129</v>
      </c>
      <c r="C130" s="16"/>
      <c r="D130" s="16"/>
      <c r="E130" s="11"/>
      <c r="F130" s="4"/>
      <c r="G130" s="18"/>
      <c r="H130" s="18"/>
      <c r="M130" s="5"/>
    </row>
    <row r="131" spans="1:19" ht="15.6" x14ac:dyDescent="0.3">
      <c r="A131">
        <v>130</v>
      </c>
      <c r="C131" s="16"/>
      <c r="D131" s="16"/>
      <c r="E131" s="11"/>
      <c r="F131" s="4"/>
      <c r="G131" s="18"/>
      <c r="H131" s="18"/>
      <c r="M131" s="5"/>
    </row>
    <row r="132" spans="1:19" ht="15.6" x14ac:dyDescent="0.3">
      <c r="A132">
        <v>131</v>
      </c>
      <c r="C132" s="16"/>
      <c r="D132" s="16"/>
      <c r="E132" s="11"/>
      <c r="F132" s="4"/>
      <c r="G132" s="18"/>
      <c r="H132" s="18"/>
      <c r="M132" s="5"/>
    </row>
    <row r="133" spans="1:19" ht="15.6" x14ac:dyDescent="0.3">
      <c r="A133">
        <v>132</v>
      </c>
      <c r="C133" s="16"/>
      <c r="D133" s="16"/>
      <c r="E133" s="11"/>
      <c r="F133" s="4"/>
      <c r="G133" s="18"/>
      <c r="H133" s="18"/>
      <c r="M133" s="5"/>
    </row>
    <row r="134" spans="1:19" ht="15.6" x14ac:dyDescent="0.3">
      <c r="A134">
        <v>133</v>
      </c>
      <c r="C134" s="16"/>
      <c r="D134" s="16"/>
      <c r="E134" s="11"/>
      <c r="F134" s="4"/>
      <c r="G134" s="18"/>
      <c r="H134" s="18"/>
      <c r="M134" s="5"/>
    </row>
    <row r="135" spans="1:19" ht="15.6" x14ac:dyDescent="0.3">
      <c r="A135">
        <v>134</v>
      </c>
      <c r="C135" s="16"/>
      <c r="D135" s="16"/>
      <c r="E135" s="11"/>
      <c r="F135" s="4"/>
      <c r="G135" s="18"/>
      <c r="H135" s="18"/>
      <c r="M135" s="5"/>
    </row>
    <row r="136" spans="1:19" ht="15.6" x14ac:dyDescent="0.3">
      <c r="A136">
        <v>135</v>
      </c>
      <c r="C136" s="16"/>
      <c r="D136" s="16"/>
      <c r="E136" s="11"/>
      <c r="F136" s="4"/>
      <c r="G136" s="18"/>
      <c r="H136" s="18"/>
      <c r="M136" s="5"/>
      <c r="N136" s="6"/>
    </row>
    <row r="137" spans="1:19" ht="15.6" x14ac:dyDescent="0.3">
      <c r="A137">
        <v>136</v>
      </c>
      <c r="C137" s="16"/>
      <c r="D137" s="16"/>
      <c r="E137" s="11"/>
      <c r="F137" s="4"/>
      <c r="G137" s="18"/>
      <c r="H137" s="18"/>
      <c r="L137" s="6"/>
      <c r="M137" s="5"/>
    </row>
    <row r="138" spans="1:19" ht="15.6" x14ac:dyDescent="0.3">
      <c r="A138">
        <v>137</v>
      </c>
      <c r="C138" s="16"/>
      <c r="D138" s="16"/>
      <c r="E138" s="11"/>
      <c r="F138" s="4"/>
      <c r="G138" s="18"/>
      <c r="H138" s="18"/>
      <c r="M138" s="5"/>
    </row>
    <row r="139" spans="1:19" ht="15.6" x14ac:dyDescent="0.3">
      <c r="A139">
        <v>138</v>
      </c>
      <c r="C139" s="16"/>
      <c r="D139" s="16"/>
      <c r="E139" s="11"/>
      <c r="F139" s="4"/>
      <c r="G139" s="18"/>
      <c r="H139" s="18"/>
      <c r="M139" s="5"/>
      <c r="N139" s="6"/>
    </row>
    <row r="140" spans="1:19" ht="15.6" x14ac:dyDescent="0.3">
      <c r="A140">
        <v>139</v>
      </c>
      <c r="C140" s="16"/>
      <c r="D140" s="16"/>
      <c r="E140" s="11"/>
      <c r="F140" s="4"/>
      <c r="G140" s="18"/>
      <c r="H140" s="18"/>
      <c r="M140" s="5"/>
      <c r="P140" s="6"/>
      <c r="R140" s="6"/>
    </row>
    <row r="141" spans="1:19" ht="15.6" x14ac:dyDescent="0.3">
      <c r="A141">
        <v>140</v>
      </c>
      <c r="C141" s="16"/>
      <c r="D141" s="16"/>
      <c r="E141" s="11"/>
      <c r="F141" s="4"/>
      <c r="G141" s="18"/>
      <c r="H141" s="18"/>
      <c r="M141" s="5"/>
    </row>
    <row r="142" spans="1:19" ht="15.6" x14ac:dyDescent="0.3">
      <c r="A142">
        <v>141</v>
      </c>
      <c r="C142" s="16"/>
      <c r="D142" s="16"/>
      <c r="E142" s="11"/>
      <c r="F142" s="4"/>
      <c r="G142" s="18"/>
      <c r="H142" s="18"/>
      <c r="M142" s="5"/>
    </row>
    <row r="143" spans="1:19" ht="15.6" x14ac:dyDescent="0.3">
      <c r="A143">
        <v>142</v>
      </c>
      <c r="C143" s="16"/>
      <c r="D143" s="16"/>
      <c r="E143" s="11"/>
      <c r="F143" s="4"/>
      <c r="G143" s="18"/>
      <c r="H143" s="18"/>
      <c r="M143" s="5"/>
    </row>
    <row r="144" spans="1:19" ht="15.6" x14ac:dyDescent="0.3">
      <c r="A144">
        <v>143</v>
      </c>
      <c r="C144" s="16"/>
      <c r="D144" s="16"/>
      <c r="E144" s="11"/>
      <c r="F144" s="4"/>
      <c r="G144" s="18"/>
      <c r="H144" s="18"/>
      <c r="L144" s="6"/>
      <c r="M144" s="5"/>
      <c r="R144" s="6"/>
      <c r="S144" s="6"/>
    </row>
    <row r="145" spans="1:17" ht="15.6" x14ac:dyDescent="0.3">
      <c r="A145">
        <v>144</v>
      </c>
      <c r="C145" s="16"/>
      <c r="D145" s="16"/>
      <c r="E145" s="11"/>
      <c r="F145" s="4"/>
      <c r="G145" s="18"/>
      <c r="H145" s="18"/>
      <c r="M145" s="5"/>
      <c r="Q145" s="6"/>
    </row>
    <row r="146" spans="1:17" ht="15.6" x14ac:dyDescent="0.3">
      <c r="A146">
        <v>145</v>
      </c>
      <c r="C146" s="16"/>
      <c r="D146" s="16"/>
      <c r="E146" s="11"/>
      <c r="F146" s="4"/>
      <c r="G146" s="18"/>
      <c r="H146" s="18"/>
      <c r="M146" s="5"/>
    </row>
    <row r="147" spans="1:17" ht="15.6" x14ac:dyDescent="0.3">
      <c r="A147">
        <v>146</v>
      </c>
      <c r="C147" s="16"/>
      <c r="D147" s="16"/>
      <c r="E147" s="11"/>
      <c r="F147" s="4"/>
      <c r="G147" s="18"/>
      <c r="H147" s="18"/>
      <c r="M147" s="5"/>
    </row>
    <row r="148" spans="1:17" ht="15.6" x14ac:dyDescent="0.3">
      <c r="A148">
        <v>147</v>
      </c>
      <c r="C148" s="16"/>
      <c r="D148" s="16"/>
      <c r="E148" s="4"/>
      <c r="G148" s="18"/>
      <c r="H148" s="18"/>
      <c r="L148" s="5"/>
      <c r="M148" s="5"/>
      <c r="N148" s="5"/>
    </row>
    <row r="149" spans="1:17" ht="15.6" x14ac:dyDescent="0.3">
      <c r="A149">
        <v>148</v>
      </c>
      <c r="E149" s="11"/>
      <c r="F149" s="4"/>
      <c r="G149" s="18"/>
      <c r="H149" s="18"/>
      <c r="M149" s="5"/>
      <c r="Q149" s="6"/>
    </row>
    <row r="150" spans="1:17" ht="15.6" x14ac:dyDescent="0.3">
      <c r="A150">
        <v>149</v>
      </c>
      <c r="E150" s="11"/>
      <c r="F150" s="4"/>
      <c r="G150" s="18"/>
      <c r="H150" s="18"/>
      <c r="M150" s="5"/>
    </row>
    <row r="151" spans="1:17" ht="15.6" x14ac:dyDescent="0.3">
      <c r="A151">
        <v>150</v>
      </c>
      <c r="E151" s="11"/>
      <c r="F151" s="4"/>
      <c r="G151" s="18"/>
      <c r="H151" s="18"/>
      <c r="M151" s="5"/>
    </row>
    <row r="152" spans="1:17" x14ac:dyDescent="0.3">
      <c r="A152">
        <v>151</v>
      </c>
      <c r="E152" s="11"/>
      <c r="F152" s="4"/>
      <c r="M152" s="5"/>
    </row>
    <row r="153" spans="1:17" x14ac:dyDescent="0.3">
      <c r="A153">
        <v>152</v>
      </c>
      <c r="E153" s="11"/>
      <c r="F153" s="4"/>
      <c r="M153" s="5"/>
    </row>
    <row r="154" spans="1:17" x14ac:dyDescent="0.3">
      <c r="A154">
        <v>153</v>
      </c>
      <c r="E154" s="11"/>
      <c r="F154" s="4"/>
      <c r="M154" s="5"/>
    </row>
    <row r="155" spans="1:17" x14ac:dyDescent="0.3">
      <c r="A155">
        <v>154</v>
      </c>
      <c r="E155" s="11"/>
      <c r="F155" s="4"/>
      <c r="M155" s="5"/>
    </row>
    <row r="156" spans="1:17" x14ac:dyDescent="0.3">
      <c r="A156">
        <v>155</v>
      </c>
      <c r="E156" s="11"/>
      <c r="F156" s="4"/>
      <c r="M156" s="5"/>
    </row>
    <row r="157" spans="1:17" x14ac:dyDescent="0.3">
      <c r="A157">
        <v>156</v>
      </c>
      <c r="E157" s="11"/>
      <c r="F157" s="4"/>
      <c r="M157" s="5"/>
    </row>
    <row r="158" spans="1:17" x14ac:dyDescent="0.3">
      <c r="A158">
        <v>157</v>
      </c>
      <c r="E158" s="11"/>
      <c r="F158" s="4"/>
      <c r="M158" s="5"/>
    </row>
    <row r="159" spans="1:17" x14ac:dyDescent="0.3">
      <c r="A159">
        <v>158</v>
      </c>
      <c r="E159" s="11"/>
      <c r="F159" s="4"/>
      <c r="M159" s="5"/>
    </row>
    <row r="160" spans="1:17" x14ac:dyDescent="0.3">
      <c r="A160">
        <v>159</v>
      </c>
      <c r="E160" s="11"/>
      <c r="F160" s="4"/>
      <c r="M160" s="5"/>
    </row>
    <row r="161" spans="1:13" x14ac:dyDescent="0.3">
      <c r="A161">
        <v>160</v>
      </c>
      <c r="E161" s="11"/>
      <c r="F161" s="4"/>
      <c r="M161" s="5"/>
    </row>
    <row r="162" spans="1:13" x14ac:dyDescent="0.3">
      <c r="A162">
        <v>161</v>
      </c>
      <c r="E162" s="11"/>
      <c r="F162" s="4"/>
      <c r="M162" s="5"/>
    </row>
    <row r="163" spans="1:13" x14ac:dyDescent="0.3">
      <c r="A163">
        <v>162</v>
      </c>
      <c r="E163" s="11"/>
      <c r="F163" s="4"/>
      <c r="M163" s="5"/>
    </row>
    <row r="164" spans="1:13" x14ac:dyDescent="0.3">
      <c r="A164">
        <v>163</v>
      </c>
      <c r="E164" s="11"/>
      <c r="F164" s="4"/>
      <c r="M164" s="5"/>
    </row>
    <row r="165" spans="1:13" x14ac:dyDescent="0.3">
      <c r="A165">
        <v>164</v>
      </c>
      <c r="E165" s="11"/>
      <c r="F165" s="4"/>
      <c r="M165" s="5"/>
    </row>
    <row r="166" spans="1:13" x14ac:dyDescent="0.3">
      <c r="A166">
        <v>165</v>
      </c>
      <c r="E166" s="11"/>
      <c r="F166" s="4"/>
      <c r="M166" s="5"/>
    </row>
    <row r="167" spans="1:13" x14ac:dyDescent="0.3">
      <c r="A167">
        <v>166</v>
      </c>
      <c r="E167" s="11"/>
      <c r="F167" s="4"/>
      <c r="M167" s="5"/>
    </row>
    <row r="168" spans="1:13" x14ac:dyDescent="0.3">
      <c r="A168">
        <v>167</v>
      </c>
      <c r="E168" s="11"/>
      <c r="F168" s="4"/>
      <c r="M168" s="5"/>
    </row>
    <row r="169" spans="1:13" x14ac:dyDescent="0.3">
      <c r="A169">
        <v>168</v>
      </c>
      <c r="E169" s="11"/>
      <c r="F169" s="4"/>
      <c r="M169" s="5"/>
    </row>
    <row r="170" spans="1:13" x14ac:dyDescent="0.3">
      <c r="A170">
        <v>169</v>
      </c>
      <c r="E170" s="11"/>
      <c r="F170" s="4"/>
      <c r="M170" s="5"/>
    </row>
    <row r="171" spans="1:13" x14ac:dyDescent="0.3">
      <c r="A171">
        <v>170</v>
      </c>
      <c r="E171" s="11"/>
      <c r="F171" s="4"/>
      <c r="M171" s="5"/>
    </row>
    <row r="172" spans="1:13" x14ac:dyDescent="0.3">
      <c r="A172">
        <v>171</v>
      </c>
      <c r="E172" s="11"/>
      <c r="F172" s="4"/>
      <c r="M172" s="5"/>
    </row>
    <row r="173" spans="1:13" x14ac:dyDescent="0.3">
      <c r="A173">
        <v>172</v>
      </c>
      <c r="E173" s="11"/>
      <c r="F173" s="4"/>
      <c r="M173" s="5"/>
    </row>
    <row r="174" spans="1:13" x14ac:dyDescent="0.3">
      <c r="A174">
        <v>173</v>
      </c>
      <c r="E174" s="11"/>
      <c r="F174" s="4"/>
      <c r="M174" s="5"/>
    </row>
    <row r="175" spans="1:13" x14ac:dyDescent="0.3">
      <c r="A175">
        <v>174</v>
      </c>
      <c r="E175" s="11"/>
      <c r="F175" s="4"/>
      <c r="M175" s="5"/>
    </row>
    <row r="176" spans="1:13" x14ac:dyDescent="0.3">
      <c r="A176">
        <v>175</v>
      </c>
      <c r="E176" s="11"/>
      <c r="F176" s="4"/>
      <c r="M176" s="5"/>
    </row>
    <row r="177" spans="1:13" x14ac:dyDescent="0.3">
      <c r="A177">
        <v>176</v>
      </c>
      <c r="E177" s="11"/>
      <c r="F177" s="4"/>
      <c r="M177" s="5"/>
    </row>
    <row r="178" spans="1:13" x14ac:dyDescent="0.3">
      <c r="A178">
        <v>177</v>
      </c>
      <c r="E178" s="11"/>
      <c r="F178" s="4"/>
      <c r="M178" s="5"/>
    </row>
    <row r="179" spans="1:13" x14ac:dyDescent="0.3">
      <c r="A179">
        <v>178</v>
      </c>
      <c r="F179" s="4"/>
      <c r="M179" s="5"/>
    </row>
    <row r="180" spans="1:13" x14ac:dyDescent="0.3">
      <c r="A180">
        <v>179</v>
      </c>
      <c r="F180" s="4"/>
      <c r="M180" s="5"/>
    </row>
    <row r="181" spans="1:13" x14ac:dyDescent="0.3">
      <c r="A181">
        <v>180</v>
      </c>
      <c r="F181" s="4"/>
      <c r="L181" s="6"/>
      <c r="M181" s="5"/>
    </row>
    <row r="182" spans="1:13" x14ac:dyDescent="0.3">
      <c r="A182">
        <v>181</v>
      </c>
      <c r="F182" s="4"/>
      <c r="M182" s="5"/>
    </row>
    <row r="183" spans="1:13" x14ac:dyDescent="0.3">
      <c r="A183">
        <v>182</v>
      </c>
      <c r="F183" s="4"/>
      <c r="M183" s="5"/>
    </row>
    <row r="184" spans="1:13" x14ac:dyDescent="0.3">
      <c r="A184">
        <v>183</v>
      </c>
      <c r="F184" s="4"/>
      <c r="M184" s="5"/>
    </row>
    <row r="185" spans="1:13" x14ac:dyDescent="0.3">
      <c r="A185">
        <v>184</v>
      </c>
      <c r="F185" s="4"/>
      <c r="M185" s="5"/>
    </row>
    <row r="186" spans="1:13" x14ac:dyDescent="0.3">
      <c r="A186">
        <v>185</v>
      </c>
      <c r="F186" s="4"/>
      <c r="M186" s="5"/>
    </row>
    <row r="187" spans="1:13" x14ac:dyDescent="0.3">
      <c r="A187">
        <v>186</v>
      </c>
      <c r="F187" s="4"/>
      <c r="M187" s="5"/>
    </row>
    <row r="188" spans="1:13" x14ac:dyDescent="0.3">
      <c r="A188">
        <v>187</v>
      </c>
      <c r="F188" s="4"/>
      <c r="M188" s="5"/>
    </row>
    <row r="189" spans="1:13" x14ac:dyDescent="0.3">
      <c r="A189">
        <v>188</v>
      </c>
      <c r="F189" s="4"/>
      <c r="M189" s="5"/>
    </row>
    <row r="190" spans="1:13" x14ac:dyDescent="0.3">
      <c r="A190">
        <v>189</v>
      </c>
      <c r="F190" s="4"/>
      <c r="M190" s="5"/>
    </row>
    <row r="191" spans="1:13" x14ac:dyDescent="0.3">
      <c r="A191">
        <v>190</v>
      </c>
      <c r="F191" s="4"/>
      <c r="M191" s="5"/>
    </row>
    <row r="192" spans="1:13" x14ac:dyDescent="0.3">
      <c r="A192">
        <v>191</v>
      </c>
      <c r="F192" s="4"/>
      <c r="M192" s="5"/>
    </row>
    <row r="193" spans="1:13" x14ac:dyDescent="0.3">
      <c r="A193">
        <v>192</v>
      </c>
      <c r="F193" s="4"/>
      <c r="M193" s="5"/>
    </row>
    <row r="194" spans="1:13" x14ac:dyDescent="0.3">
      <c r="A194">
        <v>193</v>
      </c>
      <c r="F194" s="4"/>
      <c r="M194" s="5"/>
    </row>
    <row r="195" spans="1:13" x14ac:dyDescent="0.3">
      <c r="A195">
        <v>194</v>
      </c>
      <c r="F195" s="4"/>
      <c r="M195" s="5"/>
    </row>
    <row r="196" spans="1:13" x14ac:dyDescent="0.3">
      <c r="A196">
        <v>195</v>
      </c>
      <c r="F196" s="4"/>
      <c r="M196" s="5"/>
    </row>
    <row r="197" spans="1:13" x14ac:dyDescent="0.3">
      <c r="A197">
        <v>196</v>
      </c>
      <c r="F197" s="4"/>
      <c r="M197" s="5"/>
    </row>
    <row r="198" spans="1:13" x14ac:dyDescent="0.3">
      <c r="A198">
        <v>197</v>
      </c>
      <c r="F198" s="4"/>
      <c r="M198" s="5"/>
    </row>
    <row r="199" spans="1:13" x14ac:dyDescent="0.3">
      <c r="A199">
        <v>198</v>
      </c>
      <c r="F199" s="4"/>
      <c r="M199" s="5"/>
    </row>
    <row r="200" spans="1:13" x14ac:dyDescent="0.3">
      <c r="A200">
        <v>199</v>
      </c>
      <c r="F200" s="4"/>
      <c r="M200" s="5"/>
    </row>
    <row r="201" spans="1:13" x14ac:dyDescent="0.3">
      <c r="A201">
        <v>200</v>
      </c>
      <c r="F201" s="4"/>
      <c r="M201" s="5"/>
    </row>
    <row r="202" spans="1:13" x14ac:dyDescent="0.3">
      <c r="A202">
        <v>201</v>
      </c>
      <c r="F202" s="4"/>
      <c r="M202" s="5"/>
    </row>
    <row r="203" spans="1:13" x14ac:dyDescent="0.3">
      <c r="A203">
        <v>202</v>
      </c>
      <c r="F203" s="4"/>
      <c r="M203" s="5"/>
    </row>
    <row r="204" spans="1:13" x14ac:dyDescent="0.3">
      <c r="A204">
        <v>203</v>
      </c>
      <c r="F204" s="4"/>
      <c r="M204" s="5"/>
    </row>
    <row r="205" spans="1:13" x14ac:dyDescent="0.3">
      <c r="A205">
        <v>204</v>
      </c>
      <c r="F205" s="4"/>
      <c r="M205" s="5"/>
    </row>
    <row r="206" spans="1:13" x14ac:dyDescent="0.3">
      <c r="A206">
        <v>205</v>
      </c>
      <c r="F206" s="4"/>
      <c r="M206" s="5"/>
    </row>
    <row r="207" spans="1:13" x14ac:dyDescent="0.3">
      <c r="A207">
        <v>206</v>
      </c>
      <c r="F207" s="4"/>
      <c r="L207" s="6"/>
      <c r="M207" s="5"/>
    </row>
    <row r="208" spans="1:13" x14ac:dyDescent="0.3">
      <c r="A208">
        <v>207</v>
      </c>
      <c r="F208" s="4"/>
      <c r="L208" s="6"/>
      <c r="M208" s="5"/>
    </row>
    <row r="209" spans="1:14" x14ac:dyDescent="0.3">
      <c r="A209">
        <v>208</v>
      </c>
      <c r="F209" s="4"/>
      <c r="L209" s="6"/>
      <c r="M209" s="5"/>
      <c r="N209" s="6"/>
    </row>
    <row r="210" spans="1:14" x14ac:dyDescent="0.3">
      <c r="A210">
        <v>209</v>
      </c>
      <c r="F210" s="4"/>
      <c r="L210" s="6"/>
      <c r="M210" s="5"/>
    </row>
    <row r="211" spans="1:14" x14ac:dyDescent="0.3">
      <c r="A211">
        <v>210</v>
      </c>
      <c r="F211" s="4"/>
      <c r="M211" s="5"/>
    </row>
    <row r="212" spans="1:14" x14ac:dyDescent="0.3">
      <c r="A212">
        <v>211</v>
      </c>
      <c r="F212" s="4"/>
      <c r="L212" s="6"/>
      <c r="M212" s="5"/>
    </row>
    <row r="213" spans="1:14" x14ac:dyDescent="0.3">
      <c r="A213">
        <v>212</v>
      </c>
      <c r="B213" t="s">
        <v>17</v>
      </c>
      <c r="F213" s="4" t="s">
        <v>18</v>
      </c>
      <c r="L213" s="6"/>
      <c r="M213" s="5"/>
    </row>
    <row r="214" spans="1:14" x14ac:dyDescent="0.3">
      <c r="A214">
        <v>213</v>
      </c>
      <c r="B214" t="s">
        <v>17</v>
      </c>
      <c r="F214" s="4" t="s">
        <v>18</v>
      </c>
      <c r="L214" s="6"/>
      <c r="M214" s="5"/>
    </row>
    <row r="215" spans="1:14" x14ac:dyDescent="0.3">
      <c r="A215">
        <v>214</v>
      </c>
      <c r="B215" t="s">
        <v>17</v>
      </c>
      <c r="F215" s="4"/>
      <c r="L215" s="6"/>
      <c r="M215" s="5"/>
    </row>
    <row r="216" spans="1:14" x14ac:dyDescent="0.3">
      <c r="A216">
        <v>215</v>
      </c>
      <c r="F216" s="4"/>
      <c r="L216" s="6"/>
      <c r="M216" s="5"/>
    </row>
    <row r="217" spans="1:14" x14ac:dyDescent="0.3">
      <c r="A217">
        <v>216</v>
      </c>
      <c r="F217" s="4"/>
      <c r="L217" s="9"/>
      <c r="M217" s="5"/>
    </row>
    <row r="218" spans="1:14" x14ac:dyDescent="0.3">
      <c r="A218">
        <v>217</v>
      </c>
      <c r="F218" s="4"/>
      <c r="M218" s="5"/>
    </row>
    <row r="219" spans="1:14" x14ac:dyDescent="0.3">
      <c r="A219">
        <v>218</v>
      </c>
      <c r="F219" s="4"/>
      <c r="J219" s="10"/>
      <c r="L219" s="9"/>
      <c r="M219" s="5"/>
    </row>
    <row r="220" spans="1:14" x14ac:dyDescent="0.3">
      <c r="A220">
        <v>219</v>
      </c>
      <c r="F220" s="4"/>
      <c r="M220" s="5"/>
    </row>
    <row r="221" spans="1:14" x14ac:dyDescent="0.3">
      <c r="A221">
        <v>220</v>
      </c>
      <c r="F221" s="4"/>
      <c r="M221" s="5"/>
    </row>
    <row r="222" spans="1:14" x14ac:dyDescent="0.3">
      <c r="A222">
        <v>221</v>
      </c>
      <c r="F222" s="4"/>
      <c r="M222" s="5"/>
    </row>
    <row r="223" spans="1:14" x14ac:dyDescent="0.3">
      <c r="A223">
        <v>222</v>
      </c>
      <c r="F223" s="4"/>
      <c r="M223" s="5"/>
    </row>
    <row r="224" spans="1:14" x14ac:dyDescent="0.3">
      <c r="A224">
        <v>223</v>
      </c>
      <c r="F224" s="4"/>
      <c r="M224" s="5"/>
    </row>
    <row r="225" spans="1:14" x14ac:dyDescent="0.3">
      <c r="A225">
        <v>224</v>
      </c>
      <c r="F225" s="4"/>
      <c r="M225" s="5"/>
    </row>
    <row r="226" spans="1:14" x14ac:dyDescent="0.3">
      <c r="A226">
        <v>225</v>
      </c>
      <c r="F226" s="4"/>
      <c r="M226" s="5"/>
    </row>
    <row r="227" spans="1:14" x14ac:dyDescent="0.3">
      <c r="A227">
        <v>226</v>
      </c>
      <c r="F227" s="4"/>
      <c r="M227" s="5"/>
    </row>
    <row r="228" spans="1:14" x14ac:dyDescent="0.3">
      <c r="A228">
        <v>227</v>
      </c>
      <c r="C228" s="8"/>
      <c r="F228" s="4"/>
      <c r="M228" s="5"/>
    </row>
    <row r="229" spans="1:14" x14ac:dyDescent="0.3">
      <c r="A229">
        <v>228</v>
      </c>
      <c r="F229" s="4"/>
      <c r="M229" s="5"/>
    </row>
    <row r="230" spans="1:14" x14ac:dyDescent="0.3">
      <c r="A230">
        <v>229</v>
      </c>
      <c r="F230" s="4"/>
      <c r="M230" s="5"/>
    </row>
    <row r="231" spans="1:14" x14ac:dyDescent="0.3">
      <c r="A231">
        <v>230</v>
      </c>
      <c r="F231" s="4"/>
      <c r="L231" s="9"/>
      <c r="M231" s="5"/>
    </row>
    <row r="232" spans="1:14" x14ac:dyDescent="0.3">
      <c r="A232">
        <v>231</v>
      </c>
      <c r="F232" s="4"/>
      <c r="M232" s="5"/>
    </row>
    <row r="233" spans="1:14" x14ac:dyDescent="0.3">
      <c r="A233">
        <v>232</v>
      </c>
      <c r="F233" s="4"/>
      <c r="M233" s="5"/>
      <c r="N233" s="9"/>
    </row>
    <row r="234" spans="1:14" x14ac:dyDescent="0.3">
      <c r="A234">
        <v>233</v>
      </c>
      <c r="F234" s="4"/>
      <c r="M234" s="5"/>
    </row>
    <row r="235" spans="1:14" x14ac:dyDescent="0.3">
      <c r="A235">
        <v>234</v>
      </c>
      <c r="F235" s="4"/>
      <c r="M235" s="5"/>
    </row>
    <row r="236" spans="1:14" x14ac:dyDescent="0.3">
      <c r="A236">
        <v>235</v>
      </c>
      <c r="F236" s="4"/>
      <c r="M236" s="5"/>
    </row>
    <row r="237" spans="1:14" x14ac:dyDescent="0.3">
      <c r="A237">
        <v>236</v>
      </c>
      <c r="F237" s="4"/>
      <c r="M237" s="5"/>
    </row>
    <row r="238" spans="1:14" x14ac:dyDescent="0.3">
      <c r="A238">
        <v>237</v>
      </c>
      <c r="F238" s="4"/>
      <c r="M238" s="5"/>
    </row>
    <row r="239" spans="1:14" x14ac:dyDescent="0.3">
      <c r="A239">
        <v>238</v>
      </c>
      <c r="F239" s="4"/>
      <c r="M239" s="5"/>
    </row>
    <row r="240" spans="1:14" x14ac:dyDescent="0.3">
      <c r="A240">
        <v>239</v>
      </c>
      <c r="F240" s="4"/>
      <c r="M240" s="5"/>
    </row>
    <row r="241" spans="1:13" x14ac:dyDescent="0.3">
      <c r="A241">
        <v>240</v>
      </c>
      <c r="F241" s="4"/>
      <c r="M241" s="5"/>
    </row>
  </sheetData>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leon02</dc:creator>
  <cp:lastModifiedBy>Sebastian</cp:lastModifiedBy>
  <dcterms:created xsi:type="dcterms:W3CDTF">2017-07-04T07:24:44Z</dcterms:created>
  <dcterms:modified xsi:type="dcterms:W3CDTF">2017-11-11T06:06:43Z</dcterms:modified>
</cp:coreProperties>
</file>